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rciaga\Desktop\"/>
    </mc:Choice>
  </mc:AlternateContent>
  <bookViews>
    <workbookView xWindow="120" yWindow="90" windowWidth="23895" windowHeight="14535" tabRatio="923"/>
  </bookViews>
  <sheets>
    <sheet name="RECUENTO TITULACIONES" sheetId="23" r:id="rId1"/>
    <sheet name="ESQUEMA1" sheetId="26" r:id="rId2"/>
    <sheet name="ESQUEMA 2" sheetId="7" r:id="rId3"/>
    <sheet name="NACIONALIDADES ALUMNOS" sheetId="27" r:id="rId4"/>
    <sheet name="RECUENTO POR MODALIDAD" sheetId="28" r:id="rId5"/>
    <sheet name="RESUMEN TITULACIONES OFICIALES" sheetId="29" r:id="rId6"/>
    <sheet name="RESUMEN TITULACIONES OFICIALES " sheetId="30" r:id="rId7"/>
  </sheets>
  <definedNames>
    <definedName name="consulta_para_memoria" localSheetId="3">#REF!</definedName>
    <definedName name="consulta_para_memoria" localSheetId="5">#REF!</definedName>
    <definedName name="consulta_para_memoria" localSheetId="6">#REF!</definedName>
    <definedName name="consulta_para_memoria">#REF!</definedName>
  </definedNames>
  <calcPr calcId="152511"/>
</workbook>
</file>

<file path=xl/calcChain.xml><?xml version="1.0" encoding="utf-8"?>
<calcChain xmlns="http://schemas.openxmlformats.org/spreadsheetml/2006/main">
  <c r="C9" i="28" l="1"/>
  <c r="B7" i="28" l="1"/>
  <c r="B13" i="28" s="1"/>
  <c r="I7" i="30" l="1"/>
  <c r="F19" i="30" l="1"/>
  <c r="E19" i="30"/>
  <c r="D19" i="30"/>
  <c r="C19" i="30"/>
  <c r="F16" i="30"/>
  <c r="E16" i="30"/>
  <c r="D16" i="30"/>
  <c r="C16" i="30"/>
  <c r="F11" i="30"/>
  <c r="F23" i="30" s="1"/>
  <c r="E11" i="30"/>
  <c r="D11" i="30"/>
  <c r="C11" i="30"/>
  <c r="F8" i="30"/>
  <c r="E8" i="30"/>
  <c r="D8" i="30"/>
  <c r="D23" i="30" s="1"/>
  <c r="C8" i="30"/>
  <c r="F4" i="30"/>
  <c r="E4" i="30"/>
  <c r="D4" i="30"/>
  <c r="C4" i="30"/>
  <c r="D24" i="29"/>
  <c r="E24" i="29"/>
  <c r="F24" i="29"/>
  <c r="C24" i="29"/>
  <c r="D20" i="29"/>
  <c r="E20" i="29"/>
  <c r="F20" i="29"/>
  <c r="C20" i="29"/>
  <c r="D17" i="29"/>
  <c r="E17" i="29"/>
  <c r="F17" i="29"/>
  <c r="C17" i="29"/>
  <c r="D11" i="29"/>
  <c r="E11" i="29"/>
  <c r="F11" i="29"/>
  <c r="C11" i="29"/>
  <c r="D8" i="29"/>
  <c r="E8" i="29"/>
  <c r="F8" i="29"/>
  <c r="C8" i="29"/>
  <c r="D4" i="29"/>
  <c r="E4" i="29"/>
  <c r="F4" i="29"/>
  <c r="C4" i="29"/>
  <c r="E23" i="30" l="1"/>
  <c r="C23" i="30"/>
</calcChain>
</file>

<file path=xl/sharedStrings.xml><?xml version="1.0" encoding="utf-8"?>
<sst xmlns="http://schemas.openxmlformats.org/spreadsheetml/2006/main" count="795" uniqueCount="162">
  <si>
    <t>Facultad de Ciencias Sociales</t>
  </si>
  <si>
    <t>Master</t>
  </si>
  <si>
    <t>ESPAÑA</t>
  </si>
  <si>
    <t>Facultad de Lenguas y Educación</t>
  </si>
  <si>
    <t>Diploma de especialización</t>
  </si>
  <si>
    <t>Facultad de Comunicación y Artes</t>
  </si>
  <si>
    <t>Diploma Superior Universitario</t>
  </si>
  <si>
    <t>ESTADOS UNIDOS DE AMÉRICA</t>
  </si>
  <si>
    <t>Facultad de Servicios</t>
  </si>
  <si>
    <t>THAILANDIA</t>
  </si>
  <si>
    <t>COLOMBIA</t>
  </si>
  <si>
    <t>Escuela Politécnica Superior</t>
  </si>
  <si>
    <t>Grado</t>
  </si>
  <si>
    <t>ITALIA</t>
  </si>
  <si>
    <t>VENEZUELA</t>
  </si>
  <si>
    <t>ARGENTINA</t>
  </si>
  <si>
    <t>PORTUGAL</t>
  </si>
  <si>
    <t>BELGICA</t>
  </si>
  <si>
    <t>Programas Formación Continua Externo</t>
  </si>
  <si>
    <t>Doctorado</t>
  </si>
  <si>
    <t>CHINA</t>
  </si>
  <si>
    <t>REPUBLICA DOMINICANA</t>
  </si>
  <si>
    <t>Programa Superior Avanzado</t>
  </si>
  <si>
    <t>PAISES BAJOS</t>
  </si>
  <si>
    <t>MEXICO</t>
  </si>
  <si>
    <t>Centro de Estudios Hispánicos</t>
  </si>
  <si>
    <t>Internacionales</t>
  </si>
  <si>
    <t>Nebrija Global Campus</t>
  </si>
  <si>
    <t>Programas Formación Continua UNNE</t>
  </si>
  <si>
    <t>PANAMA</t>
  </si>
  <si>
    <t>ALEMANIA</t>
  </si>
  <si>
    <t>Facultad de Ciencias de la Salud</t>
  </si>
  <si>
    <t>COREA DEL SUR</t>
  </si>
  <si>
    <t>BRASIL</t>
  </si>
  <si>
    <t>PERU</t>
  </si>
  <si>
    <t>DOMINICA</t>
  </si>
  <si>
    <t>POLONIA</t>
  </si>
  <si>
    <t>Especialista Universitario</t>
  </si>
  <si>
    <t>ECUADOR</t>
  </si>
  <si>
    <t>RUMANIA</t>
  </si>
  <si>
    <t>Jornada</t>
  </si>
  <si>
    <t>FRANCIA</t>
  </si>
  <si>
    <t>ISRAEL</t>
  </si>
  <si>
    <t>NICARAGUA</t>
  </si>
  <si>
    <t>MARRUECOS</t>
  </si>
  <si>
    <t>IRAN</t>
  </si>
  <si>
    <t>FINLANDIA</t>
  </si>
  <si>
    <t>CANADA</t>
  </si>
  <si>
    <t>TAIWAN</t>
  </si>
  <si>
    <t>RUSIA</t>
  </si>
  <si>
    <t>REINO UNIDO</t>
  </si>
  <si>
    <t>AUSTRIA</t>
  </si>
  <si>
    <t>Acceso</t>
  </si>
  <si>
    <t>JAPON</t>
  </si>
  <si>
    <t>URUGUAY</t>
  </si>
  <si>
    <t>Experto Universitario</t>
  </si>
  <si>
    <t>CHILE</t>
  </si>
  <si>
    <t>LUXEMBURGO</t>
  </si>
  <si>
    <t>CABO VERDE</t>
  </si>
  <si>
    <t>CUBA</t>
  </si>
  <si>
    <t>FILIPINAS</t>
  </si>
  <si>
    <t>NORUEGA</t>
  </si>
  <si>
    <t>LETONIA</t>
  </si>
  <si>
    <t>HONDURAS</t>
  </si>
  <si>
    <t>EL SALVADOR</t>
  </si>
  <si>
    <t>DINAMARCA</t>
  </si>
  <si>
    <t>CAMERUN</t>
  </si>
  <si>
    <t>EGIPTO</t>
  </si>
  <si>
    <t>PAKISTAN</t>
  </si>
  <si>
    <t>SIRIA</t>
  </si>
  <si>
    <t>VIETNAM</t>
  </si>
  <si>
    <t>CIUDAD DEL VATICANO</t>
  </si>
  <si>
    <t>QATAR</t>
  </si>
  <si>
    <t>AUSTRALIA</t>
  </si>
  <si>
    <t>GRECIA</t>
  </si>
  <si>
    <t>BAHAMAS</t>
  </si>
  <si>
    <t>GHANA</t>
  </si>
  <si>
    <t>BOLIVIA</t>
  </si>
  <si>
    <t>BULGARIA</t>
  </si>
  <si>
    <t>GUINEA ECUATORIAL</t>
  </si>
  <si>
    <t>INDIA</t>
  </si>
  <si>
    <t>MALI</t>
  </si>
  <si>
    <t>JAMAICA</t>
  </si>
  <si>
    <t>IRAK</t>
  </si>
  <si>
    <t>LIBIA</t>
  </si>
  <si>
    <t>IRLANDA</t>
  </si>
  <si>
    <t>TUNEZ</t>
  </si>
  <si>
    <t>LITUANIA</t>
  </si>
  <si>
    <t>SUIZA</t>
  </si>
  <si>
    <t>NEPAL</t>
  </si>
  <si>
    <t>CROACIA</t>
  </si>
  <si>
    <t>SUECIA</t>
  </si>
  <si>
    <t>COSTA RICA</t>
  </si>
  <si>
    <t>COREA DEL NORTE</t>
  </si>
  <si>
    <t>MACEDONIA</t>
  </si>
  <si>
    <t>ARABIA SAUDI</t>
  </si>
  <si>
    <t>ALBANIA</t>
  </si>
  <si>
    <t>ESLOVENIA</t>
  </si>
  <si>
    <t>GEORGIA</t>
  </si>
  <si>
    <t>Congresos</t>
  </si>
  <si>
    <t>PARAGUAY</t>
  </si>
  <si>
    <t>ARGELIA</t>
  </si>
  <si>
    <t>HUNGRIA</t>
  </si>
  <si>
    <t>TURQUIA</t>
  </si>
  <si>
    <t>ESTONIA</t>
  </si>
  <si>
    <t>LIBANO</t>
  </si>
  <si>
    <t>ANDORRA</t>
  </si>
  <si>
    <t>BIELORRUSIA</t>
  </si>
  <si>
    <t>UCRANIA</t>
  </si>
  <si>
    <t>CHIPRE</t>
  </si>
  <si>
    <t>GUATEMALA</t>
  </si>
  <si>
    <t>AFGANISTAN</t>
  </si>
  <si>
    <t>INDONESIA</t>
  </si>
  <si>
    <t>SENEGAL</t>
  </si>
  <si>
    <t>EMIRATOS ARABES UNIDOS</t>
  </si>
  <si>
    <t>REPUBLICA CHECA</t>
  </si>
  <si>
    <t>JORDANIA</t>
  </si>
  <si>
    <t>ESLOVAQUIA</t>
  </si>
  <si>
    <t>Total general</t>
  </si>
  <si>
    <t>HOMBRES</t>
  </si>
  <si>
    <t>MUJERES</t>
  </si>
  <si>
    <t>INTERNACIONALES</t>
  </si>
  <si>
    <t>NACIONALIDADES</t>
  </si>
  <si>
    <t>GRADO</t>
  </si>
  <si>
    <t>DOCTORADO</t>
  </si>
  <si>
    <t>FACULTADES/CENTROS</t>
  </si>
  <si>
    <t>Centro de Estudios Garrigues</t>
  </si>
  <si>
    <t>Máster Oficial</t>
  </si>
  <si>
    <t>Máster Propio</t>
  </si>
  <si>
    <t>Nº ALUMNOS</t>
  </si>
  <si>
    <t>TOTAL ALUMNOS</t>
  </si>
  <si>
    <t>EXTRANJEROS</t>
  </si>
  <si>
    <t>Nº ESTUDIOS</t>
  </si>
  <si>
    <t>RESUMEN TOTALES POR FACULTADES Y Nº DE ESTUDIOS POR TIPO DE TITULACIÓN</t>
  </si>
  <si>
    <t xml:space="preserve">8 Y 9 dobles grados </t>
  </si>
  <si>
    <t>Máster propio</t>
  </si>
  <si>
    <t>7 y 12 dobles grados</t>
  </si>
  <si>
    <t>8 y 12 dobles grados</t>
  </si>
  <si>
    <t>4 y 3 dobles grados</t>
  </si>
  <si>
    <t xml:space="preserve">Nº TOTAL DE ALUMNOS MATRICULADOS               </t>
  </si>
  <si>
    <t xml:space="preserve">Nº TOTAL DE ALUMNOS POR TIPO DE TITULACIÓN               </t>
  </si>
  <si>
    <t>ACCESO</t>
  </si>
  <si>
    <t>CONGRESOS</t>
  </si>
  <si>
    <t>DIPLOMA DE ESPECIALIZACIÓN</t>
  </si>
  <si>
    <t>DIPLOMA SUPERIOR UNIVERSITARIO</t>
  </si>
  <si>
    <t>ESPECIALISTA UNIVERSITARIO</t>
  </si>
  <si>
    <t>EXPERTO UNIVERSITARIO</t>
  </si>
  <si>
    <t>JORNADA</t>
  </si>
  <si>
    <t>PROGRAMA SUPERIOR AVANZADO</t>
  </si>
  <si>
    <t>PROGRAMAS FORMACIÓN CONTINUA EXTERNO</t>
  </si>
  <si>
    <t>PROGRMAS FORMACIÓN CONTINUA UNNE</t>
  </si>
  <si>
    <t>MÁSTER PROPIO</t>
  </si>
  <si>
    <t>MÁSTER OFICIAL</t>
  </si>
  <si>
    <t>NACIONALIDADES ALUMNOS</t>
  </si>
  <si>
    <t>Máster</t>
  </si>
  <si>
    <t>RECUENTO ALUMNOS ESTUDIOS OFICIALES  POR MODALIDAD</t>
  </si>
  <si>
    <t>MODALIDAD</t>
  </si>
  <si>
    <t>NÚMERO DE ALUMNOS</t>
  </si>
  <si>
    <t>Distancia</t>
  </si>
  <si>
    <t>Presencial</t>
  </si>
  <si>
    <t>Semipresencial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</si>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</sst>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7" fillId="0" borderId="0" xfId="0" applyNumberFormat="1" applyFont="1" applyAlignment="1">
      <alignment horizontal="right"/>
    </xf>
    <xf numFmtId="49" fontId="6" fillId="4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right"/>
    </xf>
    <xf numFmtId="0" fontId="7" fillId="0" borderId="0" xfId="0" applyFont="1" applyAlignment="1">
      <alignment horizontal="left" indent="1"/>
    </xf>
    <xf numFmtId="0" fontId="7" fillId="0" borderId="0" xfId="0" applyNumberFormat="1" applyFont="1"/>
    <xf numFmtId="0" fontId="7" fillId="0" borderId="0" xfId="0" applyFont="1" applyAlignment="1"/>
    <xf numFmtId="0" fontId="9" fillId="6" borderId="1" xfId="0" applyFont="1" applyFill="1" applyBorder="1" applyAlignment="1">
      <alignment horizontal="left"/>
    </xf>
    <xf numFmtId="0" fontId="9" fillId="6" borderId="1" xfId="0" applyNumberFormat="1" applyFont="1" applyFill="1" applyBorder="1"/>
    <xf numFmtId="0" fontId="9" fillId="6" borderId="0" xfId="0" applyFont="1" applyFill="1" applyBorder="1" applyAlignment="1">
      <alignment horizontal="left"/>
    </xf>
    <xf numFmtId="0" fontId="9" fillId="6" borderId="0" xfId="0" applyNumberFormat="1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0" applyNumberFormat="1" applyFont="1" applyFill="1" applyBorder="1"/>
    <xf numFmtId="49" fontId="8" fillId="2" borderId="0" xfId="0" applyNumberFormat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11" fillId="0" borderId="0" xfId="0" applyFont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4" borderId="0" xfId="0" applyFont="1" applyFill="1" applyAlignment="1">
      <alignment horizontal="left" indent="1"/>
    </xf>
    <xf numFmtId="0" fontId="6" fillId="4" borderId="0" xfId="0" applyNumberFormat="1" applyFont="1" applyFill="1"/>
    <xf numFmtId="0" fontId="0" fillId="0" borderId="0" xfId="0" applyAlignment="1">
      <alignment horizontal="left" indent="2"/>
    </xf>
    <xf numFmtId="49" fontId="5" fillId="2" borderId="0" xfId="0" applyNumberFormat="1" applyFont="1" applyFill="1" applyAlignment="1">
      <alignment horizontal="left" wrapText="1"/>
    </xf>
    <xf numFmtId="0" fontId="5" fillId="2" borderId="0" xfId="0" applyNumberFormat="1" applyFont="1" applyFill="1" applyAlignment="1">
      <alignment horizontal="right"/>
    </xf>
    <xf numFmtId="0" fontId="5" fillId="2" borderId="0" xfId="0" applyNumberFormat="1" applyFont="1" applyFill="1"/>
    <xf numFmtId="0" fontId="5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/>
    </xf>
    <xf numFmtId="0" fontId="8" fillId="2" borderId="0" xfId="0" applyNumberFormat="1" applyFont="1" applyFill="1"/>
    <xf numFmtId="0" fontId="0" fillId="0" borderId="0" xfId="0" applyAlignment="1">
      <alignment horizontal="left"/>
    </xf>
    <xf numFmtId="0" fontId="5" fillId="5" borderId="1" xfId="0" applyFont="1" applyFill="1" applyBorder="1"/>
    <xf numFmtId="0" fontId="5" fillId="5" borderId="2" xfId="0" applyFont="1" applyFill="1" applyBorder="1" applyAlignment="1">
      <alignment horizontal="right"/>
    </xf>
    <xf numFmtId="0" fontId="6" fillId="4" borderId="2" xfId="0" applyNumberFormat="1" applyFont="1" applyFill="1" applyBorder="1" applyAlignment="1">
      <alignment horizontal="right"/>
    </xf>
    <xf numFmtId="0" fontId="0" fillId="0" borderId="2" xfId="0" applyNumberFormat="1" applyBorder="1"/>
    <xf numFmtId="0" fontId="8" fillId="5" borderId="3" xfId="0" applyFont="1" applyFill="1" applyBorder="1" applyAlignment="1">
      <alignment horizontal="left"/>
    </xf>
    <xf numFmtId="0" fontId="8" fillId="5" borderId="2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196850</xdr:colOff>
      <xdr:row>5</xdr:row>
      <xdr:rowOff>60325</xdr:rowOff>
    </xdr:from>
    <xdr:to>
      <xdr:col>6</xdr:col>
      <xdr:colOff>596900</xdr:colOff>
      <xdr:row>9</xdr:row>
      <xdr:rowOff>196850</xdr:rowOff>
    </xdr:to>
    <xdr:sp macro="" textlink="">
      <xdr:nvSpPr>
        <xdr:cNvPr id="8" name="Flecha a la derecha con bandas 7"/>
        <xdr:cNvSpPr/>
      </xdr:nvSpPr>
      <xdr:spPr>
        <a:xfrm>
          <a:off x="3482975" y="974725"/>
          <a:ext cx="400050" cy="2270125"/>
        </a:xfrm>
        <a:prstGeom prst="striped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114300</xdr:colOff>
      <xdr:row>4</xdr:row>
      <xdr:rowOff>247650</xdr:rowOff>
    </xdr:from>
    <xdr:to>
      <xdr:col>8</xdr:col>
      <xdr:colOff>581025</xdr:colOff>
      <xdr:row>4</xdr:row>
      <xdr:rowOff>447675</xdr:rowOff>
    </xdr:to>
    <xdr:sp macro="" textlink="">
      <xdr:nvSpPr>
        <xdr:cNvPr id="9" name="Flecha derecha 8"/>
        <xdr:cNvSpPr/>
      </xdr:nvSpPr>
      <xdr:spPr>
        <a:xfrm>
          <a:off x="7191375" y="1009650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142875</xdr:colOff>
      <xdr:row>6</xdr:row>
      <xdr:rowOff>200025</xdr:rowOff>
    </xdr:from>
    <xdr:to>
      <xdr:col>8</xdr:col>
      <xdr:colOff>609600</xdr:colOff>
      <xdr:row>6</xdr:row>
      <xdr:rowOff>400050</xdr:rowOff>
    </xdr:to>
    <xdr:sp macro="" textlink="">
      <xdr:nvSpPr>
        <xdr:cNvPr id="10" name="Flecha derecha 9"/>
        <xdr:cNvSpPr/>
      </xdr:nvSpPr>
      <xdr:spPr>
        <a:xfrm>
          <a:off x="7219950" y="221932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171450</xdr:colOff>
      <xdr:row>8</xdr:row>
      <xdr:rowOff>190500</xdr:rowOff>
    </xdr:from>
    <xdr:to>
      <xdr:col>8</xdr:col>
      <xdr:colOff>638175</xdr:colOff>
      <xdr:row>8</xdr:row>
      <xdr:rowOff>390525</xdr:rowOff>
    </xdr:to>
    <xdr:sp macro="" textlink="">
      <xdr:nvSpPr>
        <xdr:cNvPr id="11" name="Flecha derecha 10"/>
        <xdr:cNvSpPr/>
      </xdr:nvSpPr>
      <xdr:spPr>
        <a:xfrm>
          <a:off x="7248525" y="3467100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190500</xdr:colOff>
      <xdr:row>10</xdr:row>
      <xdr:rowOff>209550</xdr:rowOff>
    </xdr:from>
    <xdr:to>
      <xdr:col>8</xdr:col>
      <xdr:colOff>657225</xdr:colOff>
      <xdr:row>10</xdr:row>
      <xdr:rowOff>409575</xdr:rowOff>
    </xdr:to>
    <xdr:sp macro="" textlink="">
      <xdr:nvSpPr>
        <xdr:cNvPr id="12" name="Flecha derecha 11"/>
        <xdr:cNvSpPr/>
      </xdr:nvSpPr>
      <xdr:spPr>
        <a:xfrm>
          <a:off x="7267575" y="4743450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152400</xdr:colOff>
      <xdr:row>7</xdr:row>
      <xdr:rowOff>190500</xdr:rowOff>
    </xdr:from>
    <xdr:to>
      <xdr:col>4</xdr:col>
      <xdr:colOff>619125</xdr:colOff>
      <xdr:row>7</xdr:row>
      <xdr:rowOff>390525</xdr:rowOff>
    </xdr:to>
    <xdr:sp macro="" textlink="">
      <xdr:nvSpPr>
        <xdr:cNvPr id="13" name="Flecha derecha 12"/>
        <xdr:cNvSpPr/>
      </xdr:nvSpPr>
      <xdr:spPr>
        <a:xfrm>
          <a:off x="3200400" y="2838450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13</xdr:row>
      <xdr:rowOff>323850</xdr:rowOff>
    </xdr:from>
    <xdr:to>
      <xdr:col>6</xdr:col>
      <xdr:colOff>590550</xdr:colOff>
      <xdr:row>19</xdr:row>
      <xdr:rowOff>0</xdr:rowOff>
    </xdr:to>
    <xdr:sp macro="" textlink="">
      <xdr:nvSpPr>
        <xdr:cNvPr id="20" name="Flecha a la derecha con bandas 19"/>
        <xdr:cNvSpPr/>
      </xdr:nvSpPr>
      <xdr:spPr>
        <a:xfrm>
          <a:off x="3479800" y="7550150"/>
          <a:ext cx="400050" cy="1654175"/>
        </a:xfrm>
        <a:prstGeom prst="striped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95250</xdr:colOff>
      <xdr:row>15</xdr:row>
      <xdr:rowOff>342900</xdr:rowOff>
    </xdr:from>
    <xdr:to>
      <xdr:col>4</xdr:col>
      <xdr:colOff>561975</xdr:colOff>
      <xdr:row>16</xdr:row>
      <xdr:rowOff>85725</xdr:rowOff>
    </xdr:to>
    <xdr:sp macro="" textlink="">
      <xdr:nvSpPr>
        <xdr:cNvPr id="25" name="Flecha derecha 24"/>
        <xdr:cNvSpPr/>
      </xdr:nvSpPr>
      <xdr:spPr>
        <a:xfrm>
          <a:off x="1971675" y="4476750"/>
          <a:ext cx="466725" cy="1809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238125</xdr:colOff>
      <xdr:row>3</xdr:row>
      <xdr:rowOff>9525</xdr:rowOff>
    </xdr:from>
    <xdr:to>
      <xdr:col>8</xdr:col>
      <xdr:colOff>704850</xdr:colOff>
      <xdr:row>3</xdr:row>
      <xdr:rowOff>209550</xdr:rowOff>
    </xdr:to>
    <xdr:sp macro="" textlink="">
      <xdr:nvSpPr>
        <xdr:cNvPr id="58" name="Flecha derecha 57"/>
        <xdr:cNvSpPr/>
      </xdr:nvSpPr>
      <xdr:spPr>
        <a:xfrm>
          <a:off x="5972175" y="7677150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257175</xdr:colOff>
      <xdr:row>5</xdr:row>
      <xdr:rowOff>19050</xdr:rowOff>
    </xdr:from>
    <xdr:to>
      <xdr:col>8</xdr:col>
      <xdr:colOff>723900</xdr:colOff>
      <xdr:row>5</xdr:row>
      <xdr:rowOff>219075</xdr:rowOff>
    </xdr:to>
    <xdr:sp macro="" textlink="">
      <xdr:nvSpPr>
        <xdr:cNvPr id="63" name="Flecha derecha 62"/>
        <xdr:cNvSpPr/>
      </xdr:nvSpPr>
      <xdr:spPr>
        <a:xfrm>
          <a:off x="5991225" y="117157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247650</xdr:colOff>
      <xdr:row>7</xdr:row>
      <xdr:rowOff>133350</xdr:rowOff>
    </xdr:from>
    <xdr:to>
      <xdr:col>8</xdr:col>
      <xdr:colOff>714375</xdr:colOff>
      <xdr:row>7</xdr:row>
      <xdr:rowOff>333375</xdr:rowOff>
    </xdr:to>
    <xdr:sp macro="" textlink="">
      <xdr:nvSpPr>
        <xdr:cNvPr id="65" name="Flecha derecha 64"/>
        <xdr:cNvSpPr/>
      </xdr:nvSpPr>
      <xdr:spPr>
        <a:xfrm>
          <a:off x="5981700" y="176212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238125</xdr:colOff>
      <xdr:row>9</xdr:row>
      <xdr:rowOff>133350</xdr:rowOff>
    </xdr:from>
    <xdr:to>
      <xdr:col>8</xdr:col>
      <xdr:colOff>704850</xdr:colOff>
      <xdr:row>9</xdr:row>
      <xdr:rowOff>333375</xdr:rowOff>
    </xdr:to>
    <xdr:sp macro="" textlink="">
      <xdr:nvSpPr>
        <xdr:cNvPr id="66" name="Flecha derecha 65"/>
        <xdr:cNvSpPr/>
      </xdr:nvSpPr>
      <xdr:spPr>
        <a:xfrm>
          <a:off x="5972175" y="1010602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247650</xdr:colOff>
      <xdr:row>11</xdr:row>
      <xdr:rowOff>19050</xdr:rowOff>
    </xdr:from>
    <xdr:to>
      <xdr:col>8</xdr:col>
      <xdr:colOff>714375</xdr:colOff>
      <xdr:row>11</xdr:row>
      <xdr:rowOff>219075</xdr:rowOff>
    </xdr:to>
    <xdr:sp macro="" textlink="">
      <xdr:nvSpPr>
        <xdr:cNvPr id="68" name="Flecha derecha 67"/>
        <xdr:cNvSpPr/>
      </xdr:nvSpPr>
      <xdr:spPr>
        <a:xfrm>
          <a:off x="5981700" y="300037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257175</xdr:colOff>
      <xdr:row>13</xdr:row>
      <xdr:rowOff>123825</xdr:rowOff>
    </xdr:from>
    <xdr:to>
      <xdr:col>8</xdr:col>
      <xdr:colOff>723900</xdr:colOff>
      <xdr:row>13</xdr:row>
      <xdr:rowOff>323850</xdr:rowOff>
    </xdr:to>
    <xdr:sp macro="" textlink="">
      <xdr:nvSpPr>
        <xdr:cNvPr id="70" name="Flecha derecha 69"/>
        <xdr:cNvSpPr/>
      </xdr:nvSpPr>
      <xdr:spPr>
        <a:xfrm>
          <a:off x="5991225" y="1124902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247650</xdr:colOff>
      <xdr:row>15</xdr:row>
      <xdr:rowOff>95250</xdr:rowOff>
    </xdr:from>
    <xdr:to>
      <xdr:col>8</xdr:col>
      <xdr:colOff>714375</xdr:colOff>
      <xdr:row>15</xdr:row>
      <xdr:rowOff>295275</xdr:rowOff>
    </xdr:to>
    <xdr:sp macro="" textlink="">
      <xdr:nvSpPr>
        <xdr:cNvPr id="72" name="Flecha derecha 71"/>
        <xdr:cNvSpPr/>
      </xdr:nvSpPr>
      <xdr:spPr>
        <a:xfrm>
          <a:off x="5981700" y="1189672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257175</xdr:colOff>
      <xdr:row>17</xdr:row>
      <xdr:rowOff>28575</xdr:rowOff>
    </xdr:from>
    <xdr:to>
      <xdr:col>8</xdr:col>
      <xdr:colOff>723900</xdr:colOff>
      <xdr:row>17</xdr:row>
      <xdr:rowOff>228600</xdr:rowOff>
    </xdr:to>
    <xdr:sp macro="" textlink="">
      <xdr:nvSpPr>
        <xdr:cNvPr id="74" name="Flecha derecha 73"/>
        <xdr:cNvSpPr/>
      </xdr:nvSpPr>
      <xdr:spPr>
        <a:xfrm>
          <a:off x="5991225" y="1250632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276225</xdr:colOff>
      <xdr:row>19</xdr:row>
      <xdr:rowOff>28575</xdr:rowOff>
    </xdr:from>
    <xdr:to>
      <xdr:col>8</xdr:col>
      <xdr:colOff>742950</xdr:colOff>
      <xdr:row>19</xdr:row>
      <xdr:rowOff>228600</xdr:rowOff>
    </xdr:to>
    <xdr:sp macro="" textlink="">
      <xdr:nvSpPr>
        <xdr:cNvPr id="77" name="Flecha derecha 76"/>
        <xdr:cNvSpPr/>
      </xdr:nvSpPr>
      <xdr:spPr>
        <a:xfrm>
          <a:off x="6010275" y="1345882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266700</xdr:colOff>
      <xdr:row>21</xdr:row>
      <xdr:rowOff>9525</xdr:rowOff>
    </xdr:from>
    <xdr:to>
      <xdr:col>8</xdr:col>
      <xdr:colOff>733425</xdr:colOff>
      <xdr:row>21</xdr:row>
      <xdr:rowOff>209550</xdr:rowOff>
    </xdr:to>
    <xdr:sp macro="" textlink="">
      <xdr:nvSpPr>
        <xdr:cNvPr id="79" name="Flecha derecha 78"/>
        <xdr:cNvSpPr/>
      </xdr:nvSpPr>
      <xdr:spPr>
        <a:xfrm>
          <a:off x="6000750" y="1391602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276225</xdr:colOff>
      <xdr:row>23</xdr:row>
      <xdr:rowOff>9525</xdr:rowOff>
    </xdr:from>
    <xdr:to>
      <xdr:col>8</xdr:col>
      <xdr:colOff>742950</xdr:colOff>
      <xdr:row>23</xdr:row>
      <xdr:rowOff>209550</xdr:rowOff>
    </xdr:to>
    <xdr:sp macro="" textlink="">
      <xdr:nvSpPr>
        <xdr:cNvPr id="80" name="Flecha derecha 79"/>
        <xdr:cNvSpPr/>
      </xdr:nvSpPr>
      <xdr:spPr>
        <a:xfrm>
          <a:off x="6010275" y="1439227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285750</xdr:colOff>
      <xdr:row>27</xdr:row>
      <xdr:rowOff>104775</xdr:rowOff>
    </xdr:from>
    <xdr:to>
      <xdr:col>8</xdr:col>
      <xdr:colOff>752475</xdr:colOff>
      <xdr:row>27</xdr:row>
      <xdr:rowOff>304800</xdr:rowOff>
    </xdr:to>
    <xdr:sp macro="" textlink="">
      <xdr:nvSpPr>
        <xdr:cNvPr id="81" name="Flecha derecha 80"/>
        <xdr:cNvSpPr/>
      </xdr:nvSpPr>
      <xdr:spPr>
        <a:xfrm>
          <a:off x="6019800" y="1496377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266700</xdr:colOff>
      <xdr:row>29</xdr:row>
      <xdr:rowOff>209550</xdr:rowOff>
    </xdr:from>
    <xdr:to>
      <xdr:col>8</xdr:col>
      <xdr:colOff>733425</xdr:colOff>
      <xdr:row>29</xdr:row>
      <xdr:rowOff>409575</xdr:rowOff>
    </xdr:to>
    <xdr:sp macro="" textlink="">
      <xdr:nvSpPr>
        <xdr:cNvPr id="83" name="Flecha derecha 82"/>
        <xdr:cNvSpPr/>
      </xdr:nvSpPr>
      <xdr:spPr>
        <a:xfrm>
          <a:off x="6000750" y="1574482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285750</xdr:colOff>
      <xdr:row>31</xdr:row>
      <xdr:rowOff>209550</xdr:rowOff>
    </xdr:from>
    <xdr:to>
      <xdr:col>8</xdr:col>
      <xdr:colOff>752475</xdr:colOff>
      <xdr:row>31</xdr:row>
      <xdr:rowOff>409575</xdr:rowOff>
    </xdr:to>
    <xdr:sp macro="" textlink="">
      <xdr:nvSpPr>
        <xdr:cNvPr id="85" name="Flecha derecha 84"/>
        <xdr:cNvSpPr/>
      </xdr:nvSpPr>
      <xdr:spPr>
        <a:xfrm>
          <a:off x="6019800" y="1664017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276225</xdr:colOff>
      <xdr:row>25</xdr:row>
      <xdr:rowOff>9525</xdr:rowOff>
    </xdr:from>
    <xdr:to>
      <xdr:col>8</xdr:col>
      <xdr:colOff>742950</xdr:colOff>
      <xdr:row>25</xdr:row>
      <xdr:rowOff>209550</xdr:rowOff>
    </xdr:to>
    <xdr:sp macro="" textlink="">
      <xdr:nvSpPr>
        <xdr:cNvPr id="87" name="Flecha derecha 86"/>
        <xdr:cNvSpPr/>
      </xdr:nvSpPr>
      <xdr:spPr>
        <a:xfrm>
          <a:off x="6010275" y="14392275"/>
          <a:ext cx="466725" cy="2000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2"/>
  <sheetViews>
    <sheetView showGridLines="0" tabSelected="1" workbookViewId="0">
      <selection activeCell="S7" sqref="S7:S9"/>
    </sheetView>
  </sheetViews>
  <sheetFormatPr baseColWidth="10" defaultRowHeight="15" x14ac:dyDescent="0.25"/>
  <cols>
    <col min="1" max="1" width="39.28515625" customWidth="1"/>
    <col min="2" max="2" width="19.28515625" style="2" customWidth="1"/>
    <col min="3" max="3" width="11.5703125" customWidth="1"/>
    <col min="4" max="4" width="13" customWidth="1"/>
    <col min="5" max="5" width="17.42578125" bestFit="1" customWidth="1"/>
    <col min="6" max="6" width="21.28515625" bestFit="1" customWidth="1"/>
  </cols>
  <sheetData>
    <row r="1" spans="1:6" ht="48.75" customHeight="1" x14ac:dyDescent="0.25">
      <c r="A1" s="47" t="s">
        <v>133</v>
      </c>
      <c r="B1" s="47"/>
      <c r="C1" s="47"/>
      <c r="D1" s="47"/>
      <c r="E1" s="47"/>
      <c r="F1" s="47"/>
    </row>
    <row r="3" spans="1:6" ht="18.75" x14ac:dyDescent="0.3">
      <c r="A3" s="17" t="s">
        <v>125</v>
      </c>
      <c r="B3" s="17" t="s">
        <v>132</v>
      </c>
      <c r="C3" s="18" t="s">
        <v>120</v>
      </c>
      <c r="D3" s="19" t="s">
        <v>119</v>
      </c>
      <c r="E3" s="19" t="s">
        <v>131</v>
      </c>
      <c r="F3" s="19" t="s">
        <v>130</v>
      </c>
    </row>
    <row r="4" spans="1:6" ht="18.75" x14ac:dyDescent="0.3">
      <c r="A4" s="13" t="s">
        <v>25</v>
      </c>
      <c r="B4" s="13"/>
      <c r="C4" s="14">
        <v>813</v>
      </c>
      <c r="D4" s="14">
        <v>403</v>
      </c>
      <c r="E4" s="14">
        <v>1214</v>
      </c>
      <c r="F4" s="14">
        <v>1216</v>
      </c>
    </row>
    <row r="5" spans="1:6" x14ac:dyDescent="0.25">
      <c r="A5" s="8" t="s">
        <v>26</v>
      </c>
      <c r="B5" s="8">
        <v>8</v>
      </c>
      <c r="C5" s="9">
        <v>711</v>
      </c>
      <c r="D5" s="9">
        <v>296</v>
      </c>
      <c r="E5" s="9">
        <v>1005</v>
      </c>
      <c r="F5" s="9">
        <v>1007</v>
      </c>
    </row>
    <row r="6" spans="1:6" x14ac:dyDescent="0.25">
      <c r="A6" s="8" t="s">
        <v>40</v>
      </c>
      <c r="B6" s="8">
        <v>1</v>
      </c>
      <c r="C6" s="9">
        <v>47</v>
      </c>
      <c r="D6" s="9">
        <v>59</v>
      </c>
      <c r="E6" s="9">
        <v>106</v>
      </c>
      <c r="F6" s="9">
        <v>106</v>
      </c>
    </row>
    <row r="7" spans="1:6" x14ac:dyDescent="0.25">
      <c r="A7" s="8" t="s">
        <v>28</v>
      </c>
      <c r="B7" s="8">
        <v>1</v>
      </c>
      <c r="C7" s="9">
        <v>55</v>
      </c>
      <c r="D7" s="9">
        <v>48</v>
      </c>
      <c r="E7" s="9">
        <v>103</v>
      </c>
      <c r="F7" s="9">
        <v>103</v>
      </c>
    </row>
    <row r="8" spans="1:6" ht="18.75" x14ac:dyDescent="0.3">
      <c r="A8" s="11" t="s">
        <v>11</v>
      </c>
      <c r="B8" s="11"/>
      <c r="C8" s="14">
        <v>535</v>
      </c>
      <c r="D8" s="12">
        <v>1062</v>
      </c>
      <c r="E8" s="12">
        <v>138</v>
      </c>
      <c r="F8" s="12">
        <v>1597</v>
      </c>
    </row>
    <row r="9" spans="1:6" x14ac:dyDescent="0.25">
      <c r="A9" s="8" t="s">
        <v>4</v>
      </c>
      <c r="B9" s="8">
        <v>1</v>
      </c>
      <c r="C9" s="9">
        <v>9</v>
      </c>
      <c r="D9" s="9">
        <v>59</v>
      </c>
      <c r="E9" s="9">
        <v>5</v>
      </c>
      <c r="F9" s="9">
        <v>68</v>
      </c>
    </row>
    <row r="10" spans="1:6" x14ac:dyDescent="0.25">
      <c r="A10" s="8" t="s">
        <v>19</v>
      </c>
      <c r="B10" s="8">
        <v>1</v>
      </c>
      <c r="C10" s="9">
        <v>2</v>
      </c>
      <c r="D10" s="9">
        <v>11</v>
      </c>
      <c r="E10" s="9">
        <v>3</v>
      </c>
      <c r="F10" s="9">
        <v>13</v>
      </c>
    </row>
    <row r="11" spans="1:6" x14ac:dyDescent="0.25">
      <c r="A11" s="8" t="s">
        <v>37</v>
      </c>
      <c r="B11" s="8">
        <v>1</v>
      </c>
      <c r="C11" s="9">
        <v>3</v>
      </c>
      <c r="D11" s="9">
        <v>1</v>
      </c>
      <c r="E11" s="9">
        <v>2</v>
      </c>
      <c r="F11" s="9">
        <v>4</v>
      </c>
    </row>
    <row r="12" spans="1:6" x14ac:dyDescent="0.25">
      <c r="A12" s="8" t="s">
        <v>55</v>
      </c>
      <c r="B12" s="8">
        <v>1</v>
      </c>
      <c r="C12" s="9">
        <v>2</v>
      </c>
      <c r="D12" s="9"/>
      <c r="E12" s="9">
        <v>2</v>
      </c>
      <c r="F12" s="9">
        <v>2</v>
      </c>
    </row>
    <row r="13" spans="1:6" x14ac:dyDescent="0.25">
      <c r="A13" s="8" t="s">
        <v>12</v>
      </c>
      <c r="B13" s="8" t="s">
        <v>134</v>
      </c>
      <c r="C13" s="9">
        <v>192</v>
      </c>
      <c r="D13" s="9">
        <v>468</v>
      </c>
      <c r="E13" s="9">
        <v>33</v>
      </c>
      <c r="F13" s="9">
        <v>660</v>
      </c>
    </row>
    <row r="14" spans="1:6" x14ac:dyDescent="0.25">
      <c r="A14" s="8" t="s">
        <v>26</v>
      </c>
      <c r="B14" s="8">
        <v>2</v>
      </c>
      <c r="C14" s="9">
        <v>34</v>
      </c>
      <c r="D14" s="9">
        <v>20</v>
      </c>
      <c r="E14" s="9">
        <v>52</v>
      </c>
      <c r="F14" s="9">
        <v>54</v>
      </c>
    </row>
    <row r="15" spans="1:6" x14ac:dyDescent="0.25">
      <c r="A15" s="8" t="s">
        <v>135</v>
      </c>
      <c r="B15" s="8">
        <v>14</v>
      </c>
      <c r="C15" s="10">
        <v>22</v>
      </c>
      <c r="D15" s="5">
        <v>45</v>
      </c>
      <c r="E15" s="5">
        <v>23</v>
      </c>
      <c r="F15" s="5">
        <v>67</v>
      </c>
    </row>
    <row r="16" spans="1:6" x14ac:dyDescent="0.25">
      <c r="A16" s="8" t="s">
        <v>127</v>
      </c>
      <c r="B16" s="8">
        <v>4</v>
      </c>
      <c r="C16" s="9">
        <v>21</v>
      </c>
      <c r="D16" s="9">
        <v>25</v>
      </c>
      <c r="E16" s="9">
        <v>13</v>
      </c>
      <c r="F16" s="9">
        <v>46</v>
      </c>
    </row>
    <row r="17" spans="1:6" x14ac:dyDescent="0.25">
      <c r="A17" s="8" t="s">
        <v>18</v>
      </c>
      <c r="B17" s="8">
        <v>43</v>
      </c>
      <c r="C17" s="9">
        <v>245</v>
      </c>
      <c r="D17" s="9">
        <v>418</v>
      </c>
      <c r="E17" s="9"/>
      <c r="F17" s="9">
        <v>663</v>
      </c>
    </row>
    <row r="18" spans="1:6" x14ac:dyDescent="0.25">
      <c r="A18" s="8" t="s">
        <v>28</v>
      </c>
      <c r="B18" s="8">
        <v>3</v>
      </c>
      <c r="C18" s="9">
        <v>5</v>
      </c>
      <c r="D18" s="9">
        <v>15</v>
      </c>
      <c r="E18" s="9">
        <v>5</v>
      </c>
      <c r="F18" s="9">
        <v>20</v>
      </c>
    </row>
    <row r="19" spans="1:6" ht="18.75" x14ac:dyDescent="0.3">
      <c r="A19" s="13" t="s">
        <v>31</v>
      </c>
      <c r="B19" s="13"/>
      <c r="C19" s="14">
        <v>9735</v>
      </c>
      <c r="D19" s="14">
        <v>3049</v>
      </c>
      <c r="E19" s="14">
        <v>59</v>
      </c>
      <c r="F19" s="14">
        <v>12784</v>
      </c>
    </row>
    <row r="20" spans="1:6" x14ac:dyDescent="0.25">
      <c r="A20" s="8" t="s">
        <v>55</v>
      </c>
      <c r="B20" s="8">
        <v>10</v>
      </c>
      <c r="C20" s="9">
        <v>1373</v>
      </c>
      <c r="D20" s="9">
        <v>200</v>
      </c>
      <c r="E20" s="9">
        <v>13</v>
      </c>
      <c r="F20" s="9">
        <v>1573</v>
      </c>
    </row>
    <row r="21" spans="1:6" x14ac:dyDescent="0.25">
      <c r="A21" s="8" t="s">
        <v>12</v>
      </c>
      <c r="B21" s="8">
        <v>2</v>
      </c>
      <c r="C21" s="9">
        <v>592</v>
      </c>
      <c r="D21" s="9">
        <v>260</v>
      </c>
      <c r="E21" s="9">
        <v>22</v>
      </c>
      <c r="F21" s="9">
        <v>852</v>
      </c>
    </row>
    <row r="22" spans="1:6" x14ac:dyDescent="0.25">
      <c r="A22" s="8" t="s">
        <v>26</v>
      </c>
      <c r="B22" s="8">
        <v>2</v>
      </c>
      <c r="C22" s="9">
        <v>9</v>
      </c>
      <c r="D22" s="9">
        <v>3</v>
      </c>
      <c r="E22" s="9">
        <v>12</v>
      </c>
      <c r="F22" s="9">
        <v>12</v>
      </c>
    </row>
    <row r="23" spans="1:6" x14ac:dyDescent="0.25">
      <c r="A23" s="8" t="s">
        <v>128</v>
      </c>
      <c r="B23" s="8">
        <v>22</v>
      </c>
      <c r="C23" s="9">
        <v>76</v>
      </c>
      <c r="D23" s="9">
        <v>28</v>
      </c>
      <c r="E23" s="9">
        <v>9</v>
      </c>
      <c r="F23" s="9">
        <v>104</v>
      </c>
    </row>
    <row r="24" spans="1:6" x14ac:dyDescent="0.25">
      <c r="A24" s="8" t="s">
        <v>127</v>
      </c>
      <c r="B24" s="8">
        <v>2</v>
      </c>
      <c r="C24" s="9">
        <v>49</v>
      </c>
      <c r="D24" s="9">
        <v>19</v>
      </c>
      <c r="E24" s="9">
        <v>3</v>
      </c>
      <c r="F24" s="9">
        <v>68</v>
      </c>
    </row>
    <row r="25" spans="1:6" x14ac:dyDescent="0.25">
      <c r="A25" s="8" t="s">
        <v>18</v>
      </c>
      <c r="B25" s="8">
        <v>143</v>
      </c>
      <c r="C25" s="9">
        <v>7636</v>
      </c>
      <c r="D25" s="9">
        <v>2539</v>
      </c>
      <c r="E25" s="9"/>
      <c r="F25" s="9">
        <v>10175</v>
      </c>
    </row>
    <row r="26" spans="1:6" ht="18.75" x14ac:dyDescent="0.3">
      <c r="A26" s="13" t="s">
        <v>0</v>
      </c>
      <c r="B26" s="13"/>
      <c r="C26" s="14">
        <v>4588</v>
      </c>
      <c r="D26" s="14">
        <v>3717</v>
      </c>
      <c r="E26" s="14">
        <v>1617</v>
      </c>
      <c r="F26" s="14">
        <v>8305</v>
      </c>
    </row>
    <row r="27" spans="1:6" x14ac:dyDescent="0.25">
      <c r="A27" s="8" t="s">
        <v>52</v>
      </c>
      <c r="B27" s="8">
        <v>1</v>
      </c>
      <c r="C27" s="9">
        <v>14</v>
      </c>
      <c r="D27" s="9">
        <v>34</v>
      </c>
      <c r="E27" s="9"/>
      <c r="F27" s="9">
        <v>48</v>
      </c>
    </row>
    <row r="28" spans="1:6" x14ac:dyDescent="0.25">
      <c r="A28" s="8" t="s">
        <v>99</v>
      </c>
      <c r="B28" s="8">
        <v>1</v>
      </c>
      <c r="C28" s="9">
        <v>1</v>
      </c>
      <c r="D28" s="9"/>
      <c r="E28" s="9">
        <v>1</v>
      </c>
      <c r="F28" s="9">
        <v>1</v>
      </c>
    </row>
    <row r="29" spans="1:6" x14ac:dyDescent="0.25">
      <c r="A29" s="8" t="s">
        <v>4</v>
      </c>
      <c r="B29" s="8">
        <v>2</v>
      </c>
      <c r="C29" s="9">
        <v>28</v>
      </c>
      <c r="D29" s="9">
        <v>141</v>
      </c>
      <c r="E29" s="9">
        <v>6</v>
      </c>
      <c r="F29" s="9">
        <v>169</v>
      </c>
    </row>
    <row r="30" spans="1:6" x14ac:dyDescent="0.25">
      <c r="A30" s="8" t="s">
        <v>6</v>
      </c>
      <c r="B30" s="8">
        <v>1</v>
      </c>
      <c r="C30" s="9"/>
      <c r="D30" s="9">
        <v>1</v>
      </c>
      <c r="E30" s="9"/>
      <c r="F30" s="9">
        <v>1</v>
      </c>
    </row>
    <row r="31" spans="1:6" x14ac:dyDescent="0.25">
      <c r="A31" s="8" t="s">
        <v>19</v>
      </c>
      <c r="B31" s="8">
        <v>1</v>
      </c>
      <c r="C31" s="9"/>
      <c r="D31" s="9">
        <v>1</v>
      </c>
      <c r="E31" s="9">
        <v>1</v>
      </c>
      <c r="F31" s="9">
        <v>1</v>
      </c>
    </row>
    <row r="32" spans="1:6" x14ac:dyDescent="0.25">
      <c r="A32" s="8" t="s">
        <v>37</v>
      </c>
      <c r="B32" s="8">
        <v>2</v>
      </c>
      <c r="C32" s="9">
        <v>4</v>
      </c>
      <c r="D32" s="9">
        <v>1</v>
      </c>
      <c r="E32" s="9">
        <v>5</v>
      </c>
      <c r="F32" s="9">
        <v>5</v>
      </c>
    </row>
    <row r="33" spans="1:6" x14ac:dyDescent="0.25">
      <c r="A33" s="8" t="s">
        <v>55</v>
      </c>
      <c r="B33" s="8">
        <v>6</v>
      </c>
      <c r="C33" s="9">
        <v>41</v>
      </c>
      <c r="D33" s="9">
        <v>26</v>
      </c>
      <c r="E33" s="9">
        <v>49</v>
      </c>
      <c r="F33" s="9">
        <v>67</v>
      </c>
    </row>
    <row r="34" spans="1:6" x14ac:dyDescent="0.25">
      <c r="A34" s="8" t="s">
        <v>12</v>
      </c>
      <c r="B34" s="8" t="s">
        <v>136</v>
      </c>
      <c r="C34" s="9">
        <v>560</v>
      </c>
      <c r="D34" s="9">
        <v>786</v>
      </c>
      <c r="E34" s="9">
        <v>412</v>
      </c>
      <c r="F34" s="9">
        <v>1346</v>
      </c>
    </row>
    <row r="35" spans="1:6" x14ac:dyDescent="0.25">
      <c r="A35" s="8" t="s">
        <v>26</v>
      </c>
      <c r="B35" s="8">
        <v>2</v>
      </c>
      <c r="C35" s="9">
        <v>97</v>
      </c>
      <c r="D35" s="9">
        <v>55</v>
      </c>
      <c r="E35" s="9">
        <v>148</v>
      </c>
      <c r="F35" s="9">
        <v>152</v>
      </c>
    </row>
    <row r="36" spans="1:6" x14ac:dyDescent="0.25">
      <c r="A36" s="8" t="s">
        <v>40</v>
      </c>
      <c r="B36" s="8">
        <v>1</v>
      </c>
      <c r="C36" s="9">
        <v>14</v>
      </c>
      <c r="D36" s="9"/>
      <c r="E36" s="9">
        <v>14</v>
      </c>
      <c r="F36" s="9">
        <v>14</v>
      </c>
    </row>
    <row r="37" spans="1:6" x14ac:dyDescent="0.25">
      <c r="A37" s="8" t="s">
        <v>128</v>
      </c>
      <c r="B37" s="8">
        <v>37</v>
      </c>
      <c r="C37" s="9">
        <v>200</v>
      </c>
      <c r="D37" s="9">
        <v>100</v>
      </c>
      <c r="E37" s="9">
        <v>67</v>
      </c>
      <c r="F37" s="9">
        <v>300</v>
      </c>
    </row>
    <row r="38" spans="1:6" x14ac:dyDescent="0.25">
      <c r="A38" s="8" t="s">
        <v>127</v>
      </c>
      <c r="B38" s="8">
        <v>11</v>
      </c>
      <c r="C38" s="9">
        <v>1211</v>
      </c>
      <c r="D38" s="9">
        <v>1244</v>
      </c>
      <c r="E38" s="9">
        <v>902</v>
      </c>
      <c r="F38" s="9">
        <v>2455</v>
      </c>
    </row>
    <row r="39" spans="1:6" x14ac:dyDescent="0.25">
      <c r="A39" s="8" t="s">
        <v>18</v>
      </c>
      <c r="B39" s="8">
        <v>162</v>
      </c>
      <c r="C39" s="9">
        <v>2409</v>
      </c>
      <c r="D39" s="9">
        <v>1321</v>
      </c>
      <c r="E39" s="9">
        <v>1</v>
      </c>
      <c r="F39" s="9">
        <v>3730</v>
      </c>
    </row>
    <row r="40" spans="1:6" x14ac:dyDescent="0.25">
      <c r="A40" s="8" t="s">
        <v>28</v>
      </c>
      <c r="B40" s="8">
        <v>2</v>
      </c>
      <c r="C40" s="9">
        <v>9</v>
      </c>
      <c r="D40" s="9">
        <v>7</v>
      </c>
      <c r="E40" s="9">
        <v>11</v>
      </c>
      <c r="F40" s="9">
        <v>16</v>
      </c>
    </row>
    <row r="41" spans="1:6" ht="18.75" x14ac:dyDescent="0.3">
      <c r="A41" s="13" t="s">
        <v>126</v>
      </c>
      <c r="B41" s="13"/>
      <c r="C41" s="14">
        <v>125</v>
      </c>
      <c r="D41" s="14">
        <v>118</v>
      </c>
      <c r="E41" s="14">
        <v>16</v>
      </c>
      <c r="F41" s="14">
        <v>243</v>
      </c>
    </row>
    <row r="42" spans="1:6" x14ac:dyDescent="0.25">
      <c r="A42" s="8" t="s">
        <v>127</v>
      </c>
      <c r="B42" s="8"/>
      <c r="C42" s="9">
        <v>125</v>
      </c>
      <c r="D42" s="9">
        <v>118</v>
      </c>
      <c r="E42" s="9">
        <v>16</v>
      </c>
      <c r="F42" s="9">
        <v>243</v>
      </c>
    </row>
    <row r="43" spans="1:6" ht="18.75" x14ac:dyDescent="0.3">
      <c r="A43" s="13" t="s">
        <v>5</v>
      </c>
      <c r="B43" s="13"/>
      <c r="C43" s="14">
        <v>1051</v>
      </c>
      <c r="D43" s="14">
        <v>476</v>
      </c>
      <c r="E43" s="14">
        <v>342</v>
      </c>
      <c r="F43" s="14">
        <v>1527</v>
      </c>
    </row>
    <row r="44" spans="1:6" x14ac:dyDescent="0.25">
      <c r="A44" s="8" t="s">
        <v>4</v>
      </c>
      <c r="B44" s="8">
        <v>2</v>
      </c>
      <c r="C44" s="9">
        <v>201</v>
      </c>
      <c r="D44" s="9">
        <v>100</v>
      </c>
      <c r="E44" s="9">
        <v>27</v>
      </c>
      <c r="F44" s="9">
        <v>301</v>
      </c>
    </row>
    <row r="45" spans="1:6" x14ac:dyDescent="0.25">
      <c r="A45" s="8" t="s">
        <v>6</v>
      </c>
      <c r="B45" s="8">
        <v>1</v>
      </c>
      <c r="C45" s="9">
        <v>95</v>
      </c>
      <c r="D45" s="9">
        <v>19</v>
      </c>
      <c r="E45" s="9">
        <v>10</v>
      </c>
      <c r="F45" s="9">
        <v>114</v>
      </c>
    </row>
    <row r="46" spans="1:6" x14ac:dyDescent="0.25">
      <c r="A46" s="8" t="s">
        <v>55</v>
      </c>
      <c r="B46" s="8">
        <v>1</v>
      </c>
      <c r="C46" s="9">
        <v>7</v>
      </c>
      <c r="D46" s="9">
        <v>4</v>
      </c>
      <c r="E46" s="9">
        <v>1</v>
      </c>
      <c r="F46" s="9">
        <v>11</v>
      </c>
    </row>
    <row r="47" spans="1:6" x14ac:dyDescent="0.25">
      <c r="A47" s="8" t="s">
        <v>12</v>
      </c>
      <c r="B47" s="8" t="s">
        <v>137</v>
      </c>
      <c r="C47" s="9">
        <v>362</v>
      </c>
      <c r="D47" s="9">
        <v>178</v>
      </c>
      <c r="E47" s="9">
        <v>44</v>
      </c>
      <c r="F47" s="9">
        <v>540</v>
      </c>
    </row>
    <row r="48" spans="1:6" x14ac:dyDescent="0.25">
      <c r="A48" s="8" t="s">
        <v>26</v>
      </c>
      <c r="B48" s="8">
        <v>2</v>
      </c>
      <c r="C48" s="9">
        <v>43</v>
      </c>
      <c r="D48" s="9">
        <v>7</v>
      </c>
      <c r="E48" s="9">
        <v>47</v>
      </c>
      <c r="F48" s="9">
        <v>50</v>
      </c>
    </row>
    <row r="49" spans="1:6" x14ac:dyDescent="0.25">
      <c r="A49" s="8" t="s">
        <v>128</v>
      </c>
      <c r="B49" s="8">
        <v>7</v>
      </c>
      <c r="C49" s="9">
        <v>63</v>
      </c>
      <c r="D49" s="9">
        <v>29</v>
      </c>
      <c r="E49" s="9">
        <v>15</v>
      </c>
      <c r="F49" s="9">
        <v>92</v>
      </c>
    </row>
    <row r="50" spans="1:6" x14ac:dyDescent="0.25">
      <c r="A50" s="8" t="s">
        <v>127</v>
      </c>
      <c r="B50" s="8">
        <v>7</v>
      </c>
      <c r="C50" s="9">
        <v>207</v>
      </c>
      <c r="D50" s="9">
        <v>97</v>
      </c>
      <c r="E50" s="9">
        <v>171</v>
      </c>
      <c r="F50" s="9">
        <v>304</v>
      </c>
    </row>
    <row r="51" spans="1:6" x14ac:dyDescent="0.25">
      <c r="A51" s="8" t="s">
        <v>18</v>
      </c>
      <c r="B51" s="8">
        <v>9</v>
      </c>
      <c r="C51" s="9">
        <v>57</v>
      </c>
      <c r="D51" s="9">
        <v>26</v>
      </c>
      <c r="E51" s="9"/>
      <c r="F51" s="9">
        <v>83</v>
      </c>
    </row>
    <row r="52" spans="1:6" x14ac:dyDescent="0.25">
      <c r="A52" s="8" t="s">
        <v>28</v>
      </c>
      <c r="B52" s="8">
        <v>4</v>
      </c>
      <c r="C52" s="9">
        <v>16</v>
      </c>
      <c r="D52" s="9">
        <v>16</v>
      </c>
      <c r="E52" s="9">
        <v>27</v>
      </c>
      <c r="F52" s="9">
        <v>32</v>
      </c>
    </row>
    <row r="53" spans="1:6" ht="18.75" x14ac:dyDescent="0.3">
      <c r="A53" s="13" t="s">
        <v>3</v>
      </c>
      <c r="B53" s="13"/>
      <c r="C53" s="14">
        <v>23437</v>
      </c>
      <c r="D53" s="14">
        <v>7806</v>
      </c>
      <c r="E53" s="14">
        <v>508</v>
      </c>
      <c r="F53" s="14">
        <v>31243</v>
      </c>
    </row>
    <row r="54" spans="1:6" x14ac:dyDescent="0.25">
      <c r="A54" s="8" t="s">
        <v>99</v>
      </c>
      <c r="B54" s="8">
        <v>1</v>
      </c>
      <c r="C54" s="9">
        <v>222</v>
      </c>
      <c r="D54" s="9">
        <v>38</v>
      </c>
      <c r="E54" s="9">
        <v>135</v>
      </c>
      <c r="F54" s="9">
        <v>260</v>
      </c>
    </row>
    <row r="55" spans="1:6" x14ac:dyDescent="0.25">
      <c r="A55" s="8" t="s">
        <v>4</v>
      </c>
      <c r="B55" s="8">
        <v>6</v>
      </c>
      <c r="C55" s="9">
        <v>649</v>
      </c>
      <c r="D55" s="9">
        <v>505</v>
      </c>
      <c r="E55" s="9">
        <v>85</v>
      </c>
      <c r="F55" s="9">
        <v>1154</v>
      </c>
    </row>
    <row r="56" spans="1:6" x14ac:dyDescent="0.25">
      <c r="A56" s="8" t="s">
        <v>19</v>
      </c>
      <c r="B56" s="8">
        <v>1</v>
      </c>
      <c r="C56" s="9">
        <v>21</v>
      </c>
      <c r="D56" s="9">
        <v>8</v>
      </c>
      <c r="E56" s="9">
        <v>5</v>
      </c>
      <c r="F56" s="9">
        <v>29</v>
      </c>
    </row>
    <row r="57" spans="1:6" x14ac:dyDescent="0.25">
      <c r="A57" s="8" t="s">
        <v>12</v>
      </c>
      <c r="B57" s="8" t="s">
        <v>138</v>
      </c>
      <c r="C57" s="9">
        <v>939</v>
      </c>
      <c r="D57" s="9">
        <v>145</v>
      </c>
      <c r="E57" s="9">
        <v>20</v>
      </c>
      <c r="F57" s="9">
        <v>1084</v>
      </c>
    </row>
    <row r="58" spans="1:6" x14ac:dyDescent="0.25">
      <c r="A58" s="8" t="s">
        <v>26</v>
      </c>
      <c r="B58" s="8">
        <v>2</v>
      </c>
      <c r="C58" s="9">
        <v>16</v>
      </c>
      <c r="D58" s="9"/>
      <c r="E58" s="9">
        <v>16</v>
      </c>
      <c r="F58" s="9">
        <v>16</v>
      </c>
    </row>
    <row r="59" spans="1:6" x14ac:dyDescent="0.25">
      <c r="A59" s="8" t="s">
        <v>40</v>
      </c>
      <c r="B59" s="8">
        <v>2</v>
      </c>
      <c r="C59" s="9">
        <v>93</v>
      </c>
      <c r="D59" s="9">
        <v>32</v>
      </c>
      <c r="E59" s="9">
        <v>12</v>
      </c>
      <c r="F59" s="9">
        <v>125</v>
      </c>
    </row>
    <row r="60" spans="1:6" x14ac:dyDescent="0.25">
      <c r="A60" s="8" t="s">
        <v>128</v>
      </c>
      <c r="B60" s="8">
        <v>10</v>
      </c>
      <c r="C60" s="9">
        <v>19</v>
      </c>
      <c r="D60" s="9">
        <v>5</v>
      </c>
      <c r="E60" s="9">
        <v>2</v>
      </c>
      <c r="F60" s="9">
        <v>24</v>
      </c>
    </row>
    <row r="61" spans="1:6" x14ac:dyDescent="0.25">
      <c r="A61" s="8" t="s">
        <v>127</v>
      </c>
      <c r="B61" s="8">
        <v>7</v>
      </c>
      <c r="C61" s="9">
        <v>1346</v>
      </c>
      <c r="D61" s="9">
        <v>690</v>
      </c>
      <c r="E61" s="9">
        <v>165</v>
      </c>
      <c r="F61" s="9">
        <v>2036</v>
      </c>
    </row>
    <row r="62" spans="1:6" x14ac:dyDescent="0.25">
      <c r="A62" s="8" t="s">
        <v>22</v>
      </c>
      <c r="B62" s="8">
        <v>2</v>
      </c>
      <c r="C62" s="9">
        <v>14</v>
      </c>
      <c r="D62" s="9">
        <v>7</v>
      </c>
      <c r="E62" s="9">
        <v>20</v>
      </c>
      <c r="F62" s="9">
        <v>21</v>
      </c>
    </row>
    <row r="63" spans="1:6" x14ac:dyDescent="0.25">
      <c r="A63" s="8" t="s">
        <v>18</v>
      </c>
      <c r="B63" s="8">
        <v>274</v>
      </c>
      <c r="C63" s="9">
        <v>19978</v>
      </c>
      <c r="D63" s="9">
        <v>6327</v>
      </c>
      <c r="E63" s="9">
        <v>1</v>
      </c>
      <c r="F63" s="9">
        <v>26305</v>
      </c>
    </row>
    <row r="64" spans="1:6" x14ac:dyDescent="0.25">
      <c r="A64" s="8" t="s">
        <v>28</v>
      </c>
      <c r="B64" s="8">
        <v>10</v>
      </c>
      <c r="C64" s="9">
        <v>140</v>
      </c>
      <c r="D64" s="9">
        <v>49</v>
      </c>
      <c r="E64" s="9">
        <v>47</v>
      </c>
      <c r="F64" s="9">
        <v>189</v>
      </c>
    </row>
    <row r="65" spans="1:6" ht="18.75" x14ac:dyDescent="0.3">
      <c r="A65" s="13" t="s">
        <v>8</v>
      </c>
      <c r="B65" s="13"/>
      <c r="C65" s="14">
        <v>4149</v>
      </c>
      <c r="D65" s="14">
        <v>1817</v>
      </c>
      <c r="E65" s="14">
        <v>20</v>
      </c>
      <c r="F65" s="14">
        <v>5966</v>
      </c>
    </row>
    <row r="66" spans="1:6" x14ac:dyDescent="0.25">
      <c r="A66" s="8" t="s">
        <v>99</v>
      </c>
      <c r="B66" s="8">
        <v>1</v>
      </c>
      <c r="C66" s="9">
        <v>4</v>
      </c>
      <c r="D66" s="9">
        <v>4</v>
      </c>
      <c r="E66" s="9">
        <v>3</v>
      </c>
      <c r="F66" s="9">
        <v>8</v>
      </c>
    </row>
    <row r="67" spans="1:6" x14ac:dyDescent="0.25">
      <c r="A67" s="8" t="s">
        <v>4</v>
      </c>
      <c r="B67" s="8">
        <v>1</v>
      </c>
      <c r="C67" s="9">
        <v>106</v>
      </c>
      <c r="D67" s="9">
        <v>49</v>
      </c>
      <c r="E67" s="9">
        <v>16</v>
      </c>
      <c r="F67" s="9">
        <v>155</v>
      </c>
    </row>
    <row r="68" spans="1:6" x14ac:dyDescent="0.25">
      <c r="A68" s="8" t="s">
        <v>22</v>
      </c>
      <c r="B68" s="8">
        <v>6</v>
      </c>
      <c r="C68" s="9">
        <v>285</v>
      </c>
      <c r="D68" s="9">
        <v>97</v>
      </c>
      <c r="E68" s="9">
        <v>1</v>
      </c>
      <c r="F68" s="9">
        <v>382</v>
      </c>
    </row>
    <row r="69" spans="1:6" x14ac:dyDescent="0.25">
      <c r="A69" s="4" t="s">
        <v>18</v>
      </c>
      <c r="B69" s="4">
        <v>199</v>
      </c>
      <c r="C69" s="1">
        <v>3754</v>
      </c>
      <c r="D69" s="1">
        <v>1667</v>
      </c>
      <c r="E69" s="1"/>
      <c r="F69" s="1">
        <v>5421</v>
      </c>
    </row>
    <row r="70" spans="1:6" ht="18.75" x14ac:dyDescent="0.3">
      <c r="A70" s="13" t="s">
        <v>27</v>
      </c>
      <c r="B70" s="13"/>
      <c r="C70" s="14">
        <v>97</v>
      </c>
      <c r="D70" s="14">
        <v>62</v>
      </c>
      <c r="E70" s="14">
        <v>9</v>
      </c>
      <c r="F70" s="14">
        <v>159</v>
      </c>
    </row>
    <row r="71" spans="1:6" x14ac:dyDescent="0.25">
      <c r="A71" s="4" t="s">
        <v>28</v>
      </c>
      <c r="B71" s="4">
        <v>2</v>
      </c>
      <c r="C71" s="1">
        <v>97</v>
      </c>
      <c r="D71" s="1">
        <v>62</v>
      </c>
      <c r="E71" s="1">
        <v>9</v>
      </c>
      <c r="F71" s="1">
        <v>159</v>
      </c>
    </row>
    <row r="72" spans="1:6" ht="21" x14ac:dyDescent="0.35">
      <c r="A72" s="15" t="s">
        <v>118</v>
      </c>
      <c r="B72" s="15"/>
      <c r="C72" s="16">
        <v>44530</v>
      </c>
      <c r="D72" s="16">
        <v>18510</v>
      </c>
      <c r="E72" s="16">
        <v>3923</v>
      </c>
      <c r="F72" s="16">
        <v>63040</v>
      </c>
    </row>
  </sheetData>
  <mergeCells count="1">
    <mergeCell ref="A1:F1"/>
  </mergeCells>
  <pageMargins left="0.61" right="0.19685039370078741" top="0.74803149606299213" bottom="0.74803149606299213" header="0.31496062992125984" footer="0.31496062992125984"/>
  <pageSetup paperSize="9" scale="75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K11"/>
  <sheetViews>
    <sheetView showGridLines="0" workbookViewId="0">
      <selection activeCell="J9" sqref="J9:K9"/>
    </sheetView>
  </sheetViews>
  <sheetFormatPr baseColWidth="10" defaultRowHeight="15" x14ac:dyDescent="0.25"/>
  <cols>
    <col min="4" max="4" width="4.42578125" customWidth="1"/>
    <col min="6" max="6" width="12.28515625" bestFit="1" customWidth="1"/>
    <col min="8" max="8" width="25.28515625" bestFit="1" customWidth="1"/>
  </cols>
  <sheetData>
    <row r="5" spans="1:11" ht="50.1" customHeight="1" x14ac:dyDescent="0.25">
      <c r="H5" s="3" t="s">
        <v>119</v>
      </c>
      <c r="J5" s="48">
        <v>18510</v>
      </c>
      <c r="K5" s="48"/>
    </row>
    <row r="6" spans="1:11" ht="50.1" customHeight="1" x14ac:dyDescent="0.25">
      <c r="J6" s="21"/>
      <c r="K6" s="21"/>
    </row>
    <row r="7" spans="1:11" ht="50.1" customHeight="1" x14ac:dyDescent="0.25">
      <c r="A7" s="49" t="s">
        <v>139</v>
      </c>
      <c r="B7" s="49"/>
      <c r="C7" s="49"/>
      <c r="D7" s="49"/>
      <c r="H7" s="3" t="s">
        <v>120</v>
      </c>
      <c r="J7" s="48">
        <v>44530</v>
      </c>
      <c r="K7" s="48"/>
    </row>
    <row r="8" spans="1:11" ht="50.1" customHeight="1" x14ac:dyDescent="0.25">
      <c r="A8" s="49"/>
      <c r="B8" s="49"/>
      <c r="C8" s="49"/>
      <c r="D8" s="49"/>
      <c r="F8" s="28">
        <v>63040</v>
      </c>
      <c r="J8" s="21"/>
      <c r="K8" s="21"/>
    </row>
    <row r="9" spans="1:11" ht="50.1" customHeight="1" x14ac:dyDescent="0.25">
      <c r="A9" s="49"/>
      <c r="B9" s="49"/>
      <c r="C9" s="49"/>
      <c r="D9" s="49"/>
      <c r="H9" s="3" t="s">
        <v>121</v>
      </c>
      <c r="J9" s="48">
        <v>3923</v>
      </c>
      <c r="K9" s="48"/>
    </row>
    <row r="10" spans="1:11" ht="50.1" customHeight="1" x14ac:dyDescent="0.25">
      <c r="J10" s="21"/>
      <c r="K10" s="21"/>
    </row>
    <row r="11" spans="1:11" ht="50.1" customHeight="1" x14ac:dyDescent="0.25">
      <c r="H11" s="3" t="s">
        <v>122</v>
      </c>
      <c r="J11" s="48">
        <v>96</v>
      </c>
      <c r="K11" s="48"/>
    </row>
  </sheetData>
  <mergeCells count="5">
    <mergeCell ref="J5:K5"/>
    <mergeCell ref="J7:K7"/>
    <mergeCell ref="J9:K9"/>
    <mergeCell ref="J11:K11"/>
    <mergeCell ref="A7:D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O88"/>
  <sheetViews>
    <sheetView showGridLines="0" zoomScale="75" zoomScaleNormal="75" workbookViewId="0">
      <selection activeCell="I35" sqref="I35"/>
    </sheetView>
  </sheetViews>
  <sheetFormatPr baseColWidth="10" defaultRowHeight="15" x14ac:dyDescent="0.25"/>
  <cols>
    <col min="2" max="2" width="16.7109375" customWidth="1"/>
    <col min="3" max="3" width="3.28515625" hidden="1" customWidth="1"/>
    <col min="4" max="4" width="8.28515625" hidden="1" customWidth="1"/>
    <col min="5" max="5" width="9.7109375" customWidth="1"/>
    <col min="6" max="6" width="11.42578125" customWidth="1"/>
    <col min="8" max="8" width="25.28515625" bestFit="1" customWidth="1"/>
    <col min="9" max="9" width="13.140625" customWidth="1"/>
    <col min="10" max="10" width="12.85546875" customWidth="1"/>
    <col min="11" max="11" width="6" bestFit="1" customWidth="1"/>
  </cols>
  <sheetData>
    <row r="4" spans="1:15" ht="18.75" x14ac:dyDescent="0.3">
      <c r="A4" s="25"/>
      <c r="B4" s="25"/>
      <c r="C4" s="25"/>
      <c r="D4" s="25"/>
      <c r="E4" s="25"/>
      <c r="F4" s="25"/>
      <c r="G4" s="25"/>
      <c r="H4" s="26" t="s">
        <v>141</v>
      </c>
      <c r="I4" s="25"/>
      <c r="J4" s="51">
        <v>48</v>
      </c>
      <c r="K4" s="51"/>
      <c r="L4" s="22"/>
      <c r="M4" s="22"/>
      <c r="N4" s="22"/>
      <c r="O4" s="22"/>
    </row>
    <row r="5" spans="1:15" ht="18.75" x14ac:dyDescent="0.3">
      <c r="A5" s="25"/>
      <c r="B5" s="25"/>
      <c r="C5" s="25"/>
      <c r="D5" s="25"/>
      <c r="E5" s="25"/>
      <c r="F5" s="25"/>
      <c r="G5" s="25"/>
      <c r="H5" s="25"/>
      <c r="I5" s="25"/>
      <c r="J5" s="23"/>
      <c r="K5" s="23"/>
      <c r="L5" s="22"/>
      <c r="M5" s="22"/>
      <c r="N5" s="22"/>
      <c r="O5" s="22"/>
    </row>
    <row r="6" spans="1:15" ht="18.75" x14ac:dyDescent="0.3">
      <c r="A6" s="25"/>
      <c r="B6" s="25"/>
      <c r="C6" s="25"/>
      <c r="D6" s="25"/>
      <c r="E6" s="25"/>
      <c r="F6" s="25"/>
      <c r="G6" s="25"/>
      <c r="H6" s="26" t="s">
        <v>142</v>
      </c>
      <c r="I6" s="25"/>
      <c r="J6" s="51">
        <v>269</v>
      </c>
      <c r="K6" s="51"/>
      <c r="L6" s="22"/>
      <c r="M6" s="22"/>
      <c r="N6" s="22"/>
      <c r="O6" s="22"/>
    </row>
    <row r="7" spans="1:15" ht="18.75" x14ac:dyDescent="0.3">
      <c r="A7" s="25"/>
      <c r="B7" s="25"/>
      <c r="C7" s="25"/>
      <c r="D7" s="25"/>
      <c r="E7" s="25"/>
      <c r="F7" s="25"/>
      <c r="G7" s="25"/>
      <c r="H7" s="25"/>
      <c r="I7" s="25"/>
      <c r="J7" s="23"/>
      <c r="K7" s="23"/>
      <c r="L7" s="22"/>
      <c r="M7" s="22"/>
      <c r="N7" s="22"/>
      <c r="O7" s="22"/>
    </row>
    <row r="8" spans="1:15" ht="34.5" x14ac:dyDescent="0.3">
      <c r="A8" s="25"/>
      <c r="B8" s="25"/>
      <c r="C8" s="25"/>
      <c r="D8" s="25"/>
      <c r="E8" s="25"/>
      <c r="F8" s="25"/>
      <c r="G8" s="25"/>
      <c r="H8" s="27" t="s">
        <v>143</v>
      </c>
      <c r="I8" s="25"/>
      <c r="J8" s="51">
        <v>1847</v>
      </c>
      <c r="K8" s="51"/>
      <c r="L8" s="22"/>
      <c r="M8" s="22"/>
      <c r="N8" s="22"/>
      <c r="O8" s="22"/>
    </row>
    <row r="9" spans="1:15" ht="18.75" x14ac:dyDescent="0.3">
      <c r="A9" s="25"/>
      <c r="B9" s="25"/>
      <c r="C9" s="25"/>
      <c r="D9" s="25"/>
      <c r="E9" s="25"/>
      <c r="F9" s="25"/>
      <c r="G9" s="25"/>
      <c r="H9" s="25"/>
      <c r="I9" s="25"/>
      <c r="J9" s="24"/>
      <c r="K9" s="24"/>
      <c r="L9" s="22"/>
      <c r="M9" s="22"/>
      <c r="N9" s="22"/>
      <c r="O9" s="22"/>
    </row>
    <row r="10" spans="1:15" ht="34.5" x14ac:dyDescent="0.3">
      <c r="A10" s="25"/>
      <c r="B10" s="25"/>
      <c r="C10" s="25"/>
      <c r="D10" s="25"/>
      <c r="E10" s="25"/>
      <c r="F10" s="25"/>
      <c r="G10" s="25"/>
      <c r="H10" s="27" t="s">
        <v>144</v>
      </c>
      <c r="I10" s="25"/>
      <c r="J10" s="51">
        <v>115</v>
      </c>
      <c r="K10" s="51"/>
      <c r="L10" s="22"/>
      <c r="M10" s="22"/>
      <c r="N10" s="22"/>
      <c r="O10" s="22"/>
    </row>
    <row r="11" spans="1:15" ht="18.75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4"/>
      <c r="K11" s="24"/>
      <c r="L11" s="22"/>
      <c r="M11" s="22"/>
      <c r="N11" s="22"/>
      <c r="O11" s="22"/>
    </row>
    <row r="12" spans="1:15" ht="18.75" x14ac:dyDescent="0.3">
      <c r="A12" s="25"/>
      <c r="B12" s="25"/>
      <c r="C12" s="25"/>
      <c r="D12" s="25"/>
      <c r="E12" s="25"/>
      <c r="F12" s="25"/>
      <c r="G12" s="25"/>
      <c r="H12" s="26" t="s">
        <v>124</v>
      </c>
      <c r="I12" s="25"/>
      <c r="J12" s="51">
        <v>43</v>
      </c>
      <c r="K12" s="51"/>
      <c r="L12" s="22"/>
      <c r="M12" s="22"/>
      <c r="N12" s="22"/>
      <c r="O12" s="22"/>
    </row>
    <row r="13" spans="1:15" ht="18.75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4"/>
      <c r="K13" s="24"/>
      <c r="L13" s="22"/>
      <c r="M13" s="22"/>
      <c r="N13" s="22"/>
      <c r="O13" s="22"/>
    </row>
    <row r="14" spans="1:15" ht="34.5" x14ac:dyDescent="0.3">
      <c r="A14" s="25"/>
      <c r="B14" s="25"/>
      <c r="C14" s="25"/>
      <c r="D14" s="25"/>
      <c r="E14" s="25"/>
      <c r="F14" s="25"/>
      <c r="G14" s="25"/>
      <c r="H14" s="27" t="s">
        <v>145</v>
      </c>
      <c r="I14" s="25"/>
      <c r="J14" s="51">
        <v>9</v>
      </c>
      <c r="K14" s="51"/>
      <c r="L14" s="22"/>
      <c r="M14" s="22"/>
      <c r="N14" s="22"/>
      <c r="O14" s="22"/>
    </row>
    <row r="15" spans="1:15" ht="18.75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4"/>
      <c r="K15" s="24"/>
      <c r="L15" s="22"/>
      <c r="M15" s="22"/>
      <c r="N15" s="22"/>
      <c r="O15" s="22"/>
    </row>
    <row r="16" spans="1:15" ht="34.5" x14ac:dyDescent="0.3">
      <c r="A16" s="50" t="s">
        <v>140</v>
      </c>
      <c r="B16" s="50"/>
      <c r="C16" s="50"/>
      <c r="D16" s="50"/>
      <c r="E16" s="25"/>
      <c r="F16" s="52">
        <v>63040</v>
      </c>
      <c r="G16" s="25"/>
      <c r="H16" s="27" t="s">
        <v>146</v>
      </c>
      <c r="I16" s="25"/>
      <c r="J16" s="51">
        <v>1653</v>
      </c>
      <c r="K16" s="51"/>
      <c r="L16" s="22"/>
      <c r="M16" s="22"/>
      <c r="N16" s="22"/>
      <c r="O16" s="22"/>
    </row>
    <row r="17" spans="1:15" ht="18.75" x14ac:dyDescent="0.3">
      <c r="A17" s="50"/>
      <c r="B17" s="50"/>
      <c r="C17" s="50"/>
      <c r="D17" s="50"/>
      <c r="E17" s="25"/>
      <c r="F17" s="52"/>
      <c r="G17" s="25"/>
      <c r="H17" s="25"/>
      <c r="I17" s="25"/>
      <c r="J17" s="24"/>
      <c r="K17" s="24"/>
      <c r="L17" s="22"/>
      <c r="M17" s="22"/>
      <c r="N17" s="22"/>
      <c r="O17" s="22"/>
    </row>
    <row r="18" spans="1:15" ht="18.75" x14ac:dyDescent="0.3">
      <c r="A18" s="50"/>
      <c r="B18" s="50"/>
      <c r="C18" s="50"/>
      <c r="D18" s="50"/>
      <c r="E18" s="25"/>
      <c r="F18" s="52"/>
      <c r="G18" s="25"/>
      <c r="H18" s="26" t="s">
        <v>123</v>
      </c>
      <c r="I18" s="25"/>
      <c r="J18" s="51">
        <v>4482</v>
      </c>
      <c r="K18" s="51"/>
      <c r="L18" s="22"/>
      <c r="M18" s="22"/>
      <c r="N18" s="22"/>
      <c r="O18" s="22"/>
    </row>
    <row r="19" spans="1:15" ht="18.75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4"/>
      <c r="K19" s="24"/>
      <c r="L19" s="22"/>
      <c r="M19" s="22"/>
      <c r="N19" s="22"/>
      <c r="O19" s="22"/>
    </row>
    <row r="20" spans="1:15" ht="18.75" x14ac:dyDescent="0.3">
      <c r="A20" s="25"/>
      <c r="B20" s="25"/>
      <c r="C20" s="25"/>
      <c r="D20" s="25"/>
      <c r="E20" s="25"/>
      <c r="F20" s="25"/>
      <c r="G20" s="25"/>
      <c r="H20" s="26" t="s">
        <v>121</v>
      </c>
      <c r="I20" s="25"/>
      <c r="J20" s="51">
        <v>1291</v>
      </c>
      <c r="K20" s="51"/>
      <c r="L20" s="22"/>
      <c r="M20" s="22"/>
      <c r="N20" s="22"/>
      <c r="O20" s="22"/>
    </row>
    <row r="21" spans="1:15" ht="18.75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4"/>
      <c r="K21" s="24"/>
      <c r="L21" s="22"/>
      <c r="M21" s="22"/>
      <c r="N21" s="22"/>
      <c r="O21" s="22"/>
    </row>
    <row r="22" spans="1:15" ht="18.75" x14ac:dyDescent="0.3">
      <c r="A22" s="25"/>
      <c r="B22" s="25"/>
      <c r="C22" s="25"/>
      <c r="D22" s="25"/>
      <c r="E22" s="25"/>
      <c r="F22" s="25"/>
      <c r="G22" s="25"/>
      <c r="H22" s="26" t="s">
        <v>147</v>
      </c>
      <c r="I22" s="25"/>
      <c r="J22" s="51">
        <v>245</v>
      </c>
      <c r="K22" s="51"/>
      <c r="L22" s="22"/>
      <c r="M22" s="22"/>
      <c r="N22" s="22"/>
      <c r="O22" s="22"/>
    </row>
    <row r="23" spans="1:15" ht="18.75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4"/>
      <c r="K23" s="24"/>
      <c r="L23" s="22"/>
      <c r="M23" s="22"/>
      <c r="N23" s="22"/>
      <c r="O23" s="22"/>
    </row>
    <row r="24" spans="1:15" ht="18.75" x14ac:dyDescent="0.3">
      <c r="A24" s="25"/>
      <c r="B24" s="25"/>
      <c r="C24" s="25"/>
      <c r="D24" s="25"/>
      <c r="E24" s="25"/>
      <c r="F24" s="25"/>
      <c r="G24" s="25"/>
      <c r="H24" s="26" t="s">
        <v>151</v>
      </c>
      <c r="I24" s="25"/>
      <c r="J24" s="51">
        <v>587</v>
      </c>
      <c r="K24" s="51"/>
      <c r="L24" s="22"/>
      <c r="M24" s="22"/>
      <c r="N24" s="22"/>
      <c r="O24" s="22"/>
    </row>
    <row r="25" spans="1:15" ht="18.75" x14ac:dyDescent="0.3">
      <c r="A25" s="25"/>
      <c r="B25" s="25"/>
      <c r="C25" s="25"/>
      <c r="D25" s="25"/>
      <c r="E25" s="25"/>
      <c r="F25" s="25"/>
      <c r="G25" s="25"/>
      <c r="H25" s="25"/>
      <c r="I25" s="25"/>
      <c r="J25" s="24"/>
      <c r="K25" s="24"/>
      <c r="L25" s="22"/>
      <c r="M25" s="22"/>
      <c r="N25" s="22"/>
      <c r="O25" s="22"/>
    </row>
    <row r="26" spans="1:15" ht="18.75" x14ac:dyDescent="0.3">
      <c r="A26" s="25"/>
      <c r="B26" s="25"/>
      <c r="C26" s="25"/>
      <c r="D26" s="25"/>
      <c r="E26" s="25"/>
      <c r="F26" s="25"/>
      <c r="G26" s="25"/>
      <c r="H26" s="26" t="s">
        <v>152</v>
      </c>
      <c r="I26" s="25"/>
      <c r="J26" s="51">
        <v>5152</v>
      </c>
      <c r="K26" s="51"/>
      <c r="L26" s="22"/>
      <c r="M26" s="22"/>
      <c r="N26" s="22"/>
      <c r="O26" s="22"/>
    </row>
    <row r="27" spans="1:15" ht="18.75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4"/>
      <c r="K27" s="24"/>
      <c r="L27" s="22"/>
      <c r="M27" s="22"/>
      <c r="N27" s="22"/>
      <c r="O27" s="22"/>
    </row>
    <row r="28" spans="1:15" ht="34.5" x14ac:dyDescent="0.3">
      <c r="A28" s="25"/>
      <c r="B28" s="25"/>
      <c r="C28" s="25"/>
      <c r="D28" s="25"/>
      <c r="E28" s="25"/>
      <c r="F28" s="25"/>
      <c r="G28" s="25"/>
      <c r="H28" s="27" t="s">
        <v>148</v>
      </c>
      <c r="I28" s="25"/>
      <c r="J28" s="51">
        <v>403</v>
      </c>
      <c r="K28" s="51"/>
      <c r="L28" s="22"/>
      <c r="M28" s="22"/>
      <c r="N28" s="22"/>
      <c r="O28" s="22"/>
    </row>
    <row r="29" spans="1:15" ht="18.75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2"/>
      <c r="M29" s="22"/>
      <c r="N29" s="22"/>
      <c r="O29" s="22"/>
    </row>
    <row r="30" spans="1:15" ht="51.75" x14ac:dyDescent="0.3">
      <c r="A30" s="25"/>
      <c r="B30" s="25"/>
      <c r="C30" s="25"/>
      <c r="D30" s="25"/>
      <c r="E30" s="25"/>
      <c r="F30" s="25"/>
      <c r="G30" s="25"/>
      <c r="H30" s="27" t="s">
        <v>149</v>
      </c>
      <c r="I30" s="25"/>
      <c r="J30" s="51">
        <v>46377</v>
      </c>
      <c r="K30" s="51"/>
      <c r="L30" s="22"/>
      <c r="M30" s="22"/>
      <c r="N30" s="22"/>
      <c r="O30" s="22"/>
    </row>
    <row r="31" spans="1:15" ht="18.75" x14ac:dyDescent="0.3">
      <c r="A31" s="25"/>
      <c r="B31" s="25"/>
      <c r="C31" s="25"/>
      <c r="D31" s="25"/>
      <c r="E31" s="25"/>
      <c r="F31" s="25"/>
      <c r="G31" s="25"/>
      <c r="H31" s="25"/>
      <c r="I31" s="25"/>
      <c r="J31" s="24"/>
      <c r="K31" s="24"/>
      <c r="L31" s="22"/>
      <c r="M31" s="22"/>
      <c r="N31" s="22"/>
      <c r="O31" s="22"/>
    </row>
    <row r="32" spans="1:15" ht="51.75" x14ac:dyDescent="0.3">
      <c r="A32" s="25"/>
      <c r="B32" s="25"/>
      <c r="C32" s="25"/>
      <c r="D32" s="25"/>
      <c r="E32" s="25"/>
      <c r="F32" s="25"/>
      <c r="G32" s="25"/>
      <c r="H32" s="27" t="s">
        <v>150</v>
      </c>
      <c r="I32" s="25"/>
      <c r="J32" s="51">
        <v>519</v>
      </c>
      <c r="K32" s="51"/>
      <c r="L32" s="22"/>
      <c r="M32" s="22"/>
      <c r="N32" s="22"/>
      <c r="O32" s="22"/>
    </row>
    <row r="33" spans="10:11" x14ac:dyDescent="0.25">
      <c r="J33" s="20"/>
      <c r="K33" s="20"/>
    </row>
    <row r="34" spans="10:11" x14ac:dyDescent="0.25">
      <c r="J34" s="20"/>
      <c r="K34" s="20"/>
    </row>
    <row r="35" spans="10:11" x14ac:dyDescent="0.25">
      <c r="J35" s="20"/>
      <c r="K35" s="20"/>
    </row>
    <row r="36" spans="10:11" x14ac:dyDescent="0.25">
      <c r="J36" s="20"/>
      <c r="K36" s="20"/>
    </row>
    <row r="37" spans="10:11" x14ac:dyDescent="0.25">
      <c r="J37" s="20"/>
      <c r="K37" s="20"/>
    </row>
    <row r="38" spans="10:11" x14ac:dyDescent="0.25">
      <c r="J38" s="20"/>
      <c r="K38" s="20"/>
    </row>
    <row r="39" spans="10:11" x14ac:dyDescent="0.25">
      <c r="J39" s="20"/>
      <c r="K39" s="20"/>
    </row>
    <row r="40" spans="10:11" x14ac:dyDescent="0.25">
      <c r="J40" s="20"/>
      <c r="K40" s="20"/>
    </row>
    <row r="41" spans="10:11" x14ac:dyDescent="0.25">
      <c r="J41" s="20"/>
      <c r="K41" s="20"/>
    </row>
    <row r="42" spans="10:11" x14ac:dyDescent="0.25">
      <c r="J42" s="20"/>
      <c r="K42" s="20"/>
    </row>
    <row r="43" spans="10:11" x14ac:dyDescent="0.25">
      <c r="J43" s="20"/>
      <c r="K43" s="20"/>
    </row>
    <row r="44" spans="10:11" x14ac:dyDescent="0.25">
      <c r="J44" s="20"/>
      <c r="K44" s="20"/>
    </row>
    <row r="45" spans="10:11" x14ac:dyDescent="0.25">
      <c r="J45" s="20"/>
      <c r="K45" s="20"/>
    </row>
    <row r="46" spans="10:11" x14ac:dyDescent="0.25">
      <c r="J46" s="20"/>
      <c r="K46" s="20"/>
    </row>
    <row r="47" spans="10:11" x14ac:dyDescent="0.25">
      <c r="J47" s="20"/>
      <c r="K47" s="20"/>
    </row>
    <row r="48" spans="10:11" x14ac:dyDescent="0.25">
      <c r="J48" s="20"/>
      <c r="K48" s="20"/>
    </row>
    <row r="49" spans="10:11" x14ac:dyDescent="0.25">
      <c r="J49" s="20"/>
      <c r="K49" s="20"/>
    </row>
    <row r="50" spans="10:11" x14ac:dyDescent="0.25">
      <c r="J50" s="20"/>
      <c r="K50" s="20"/>
    </row>
    <row r="51" spans="10:11" x14ac:dyDescent="0.25">
      <c r="J51" s="20"/>
      <c r="K51" s="20"/>
    </row>
    <row r="52" spans="10:11" x14ac:dyDescent="0.25">
      <c r="J52" s="20"/>
      <c r="K52" s="20"/>
    </row>
    <row r="53" spans="10:11" x14ac:dyDescent="0.25">
      <c r="J53" s="20"/>
      <c r="K53" s="20"/>
    </row>
    <row r="54" spans="10:11" x14ac:dyDescent="0.25">
      <c r="J54" s="20"/>
      <c r="K54" s="20"/>
    </row>
    <row r="55" spans="10:11" x14ac:dyDescent="0.25">
      <c r="J55" s="20"/>
      <c r="K55" s="20"/>
    </row>
    <row r="56" spans="10:11" x14ac:dyDescent="0.25">
      <c r="J56" s="20"/>
      <c r="K56" s="20"/>
    </row>
    <row r="57" spans="10:11" x14ac:dyDescent="0.25">
      <c r="J57" s="20"/>
      <c r="K57" s="20"/>
    </row>
    <row r="58" spans="10:11" x14ac:dyDescent="0.25">
      <c r="J58" s="20"/>
      <c r="K58" s="20"/>
    </row>
    <row r="59" spans="10:11" x14ac:dyDescent="0.25">
      <c r="J59" s="20"/>
      <c r="K59" s="20"/>
    </row>
    <row r="60" spans="10:11" x14ac:dyDescent="0.25">
      <c r="J60" s="20"/>
      <c r="K60" s="20"/>
    </row>
    <row r="61" spans="10:11" x14ac:dyDescent="0.25">
      <c r="J61" s="20"/>
      <c r="K61" s="20"/>
    </row>
    <row r="62" spans="10:11" x14ac:dyDescent="0.25">
      <c r="J62" s="20"/>
      <c r="K62" s="20"/>
    </row>
    <row r="63" spans="10:11" x14ac:dyDescent="0.25">
      <c r="J63" s="20"/>
      <c r="K63" s="20"/>
    </row>
    <row r="64" spans="10:11" x14ac:dyDescent="0.25">
      <c r="J64" s="20"/>
      <c r="K64" s="20"/>
    </row>
    <row r="65" spans="10:11" x14ac:dyDescent="0.25">
      <c r="J65" s="20"/>
      <c r="K65" s="20"/>
    </row>
    <row r="66" spans="10:11" x14ac:dyDescent="0.25">
      <c r="J66" s="20"/>
      <c r="K66" s="20"/>
    </row>
    <row r="67" spans="10:11" x14ac:dyDescent="0.25">
      <c r="J67" s="20"/>
      <c r="K67" s="20"/>
    </row>
    <row r="68" spans="10:11" x14ac:dyDescent="0.25">
      <c r="J68" s="20"/>
      <c r="K68" s="20"/>
    </row>
    <row r="69" spans="10:11" x14ac:dyDescent="0.25">
      <c r="J69" s="20"/>
      <c r="K69" s="20"/>
    </row>
    <row r="70" spans="10:11" x14ac:dyDescent="0.25">
      <c r="J70" s="20"/>
      <c r="K70" s="20"/>
    </row>
    <row r="71" spans="10:11" x14ac:dyDescent="0.25">
      <c r="J71" s="20"/>
      <c r="K71" s="20"/>
    </row>
    <row r="72" spans="10:11" x14ac:dyDescent="0.25">
      <c r="J72" s="20"/>
      <c r="K72" s="20"/>
    </row>
    <row r="73" spans="10:11" x14ac:dyDescent="0.25">
      <c r="J73" s="20"/>
      <c r="K73" s="20"/>
    </row>
    <row r="74" spans="10:11" x14ac:dyDescent="0.25">
      <c r="J74" s="20"/>
      <c r="K74" s="20"/>
    </row>
    <row r="75" spans="10:11" x14ac:dyDescent="0.25">
      <c r="J75" s="20"/>
      <c r="K75" s="20"/>
    </row>
    <row r="76" spans="10:11" x14ac:dyDescent="0.25">
      <c r="J76" s="20"/>
      <c r="K76" s="20"/>
    </row>
    <row r="77" spans="10:11" x14ac:dyDescent="0.25">
      <c r="J77" s="20"/>
      <c r="K77" s="20"/>
    </row>
    <row r="78" spans="10:11" x14ac:dyDescent="0.25">
      <c r="J78" s="20"/>
      <c r="K78" s="20"/>
    </row>
    <row r="79" spans="10:11" x14ac:dyDescent="0.25">
      <c r="J79" s="20"/>
      <c r="K79" s="20"/>
    </row>
    <row r="80" spans="10:11" x14ac:dyDescent="0.25">
      <c r="J80" s="20"/>
      <c r="K80" s="20"/>
    </row>
    <row r="81" spans="10:11" x14ac:dyDescent="0.25">
      <c r="J81" s="20"/>
      <c r="K81" s="20"/>
    </row>
    <row r="82" spans="10:11" x14ac:dyDescent="0.25">
      <c r="J82" s="20"/>
      <c r="K82" s="20"/>
    </row>
    <row r="83" spans="10:11" x14ac:dyDescent="0.25">
      <c r="J83" s="20"/>
      <c r="K83" s="20"/>
    </row>
    <row r="84" spans="10:11" x14ac:dyDescent="0.25">
      <c r="J84" s="20"/>
      <c r="K84" s="20"/>
    </row>
    <row r="85" spans="10:11" x14ac:dyDescent="0.25">
      <c r="J85" s="20"/>
      <c r="K85" s="20"/>
    </row>
    <row r="86" spans="10:11" x14ac:dyDescent="0.25">
      <c r="J86" s="20"/>
      <c r="K86" s="20"/>
    </row>
    <row r="87" spans="10:11" x14ac:dyDescent="0.25">
      <c r="J87" s="20"/>
      <c r="K87" s="20"/>
    </row>
    <row r="88" spans="10:11" x14ac:dyDescent="0.25">
      <c r="J88" s="20"/>
      <c r="K88" s="20"/>
    </row>
  </sheetData>
  <mergeCells count="17">
    <mergeCell ref="J4:K4"/>
    <mergeCell ref="J28:K28"/>
    <mergeCell ref="J30:K30"/>
    <mergeCell ref="J32:K32"/>
    <mergeCell ref="F16:F18"/>
    <mergeCell ref="J26:K26"/>
    <mergeCell ref="J18:K18"/>
    <mergeCell ref="J20:K20"/>
    <mergeCell ref="J22:K22"/>
    <mergeCell ref="J24:K24"/>
    <mergeCell ref="A16:D18"/>
    <mergeCell ref="J6:K6"/>
    <mergeCell ref="J8:K8"/>
    <mergeCell ref="J10:K10"/>
    <mergeCell ref="J12:K12"/>
    <mergeCell ref="J14:K14"/>
    <mergeCell ref="J16:K16"/>
  </mergeCells>
  <pageMargins left="0.23622047244094491" right="0.19685039370078741" top="1.0236220472440944" bottom="0.19685039370078741" header="0.19685039370078741" footer="0.19685039370078741"/>
  <pageSetup paperSize="9" scale="80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617"/>
  <sheetViews>
    <sheetView showGridLines="0" workbookViewId="0">
      <selection activeCell="M10" sqref="M10"/>
    </sheetView>
  </sheetViews>
  <sheetFormatPr baseColWidth="10" defaultRowHeight="15" x14ac:dyDescent="0.25"/>
  <cols>
    <col min="1" max="1" width="50.85546875" customWidth="1"/>
    <col min="2" max="2" width="21" customWidth="1"/>
  </cols>
  <sheetData>
    <row r="1" spans="1:2" ht="21" x14ac:dyDescent="0.35">
      <c r="A1" s="29" t="s">
        <v>153</v>
      </c>
      <c r="B1" s="29" t="s">
        <v>129</v>
      </c>
    </row>
    <row r="2" spans="1:2" x14ac:dyDescent="0.25">
      <c r="A2" s="30" t="s">
        <v>25</v>
      </c>
      <c r="B2" s="7">
        <v>1216</v>
      </c>
    </row>
    <row r="3" spans="1:2" x14ac:dyDescent="0.25">
      <c r="A3" s="31" t="s">
        <v>26</v>
      </c>
      <c r="B3" s="32">
        <v>1007</v>
      </c>
    </row>
    <row r="4" spans="1:2" x14ac:dyDescent="0.25">
      <c r="A4" s="33" t="s">
        <v>30</v>
      </c>
      <c r="B4" s="1">
        <v>15</v>
      </c>
    </row>
    <row r="5" spans="1:2" x14ac:dyDescent="0.25">
      <c r="A5" s="33" t="s">
        <v>15</v>
      </c>
      <c r="B5" s="1">
        <v>2</v>
      </c>
    </row>
    <row r="6" spans="1:2" x14ac:dyDescent="0.25">
      <c r="A6" s="33" t="s">
        <v>73</v>
      </c>
      <c r="B6" s="1">
        <v>6</v>
      </c>
    </row>
    <row r="7" spans="1:2" x14ac:dyDescent="0.25">
      <c r="A7" s="33" t="s">
        <v>75</v>
      </c>
      <c r="B7" s="1">
        <v>1</v>
      </c>
    </row>
    <row r="8" spans="1:2" x14ac:dyDescent="0.25">
      <c r="A8" s="33" t="s">
        <v>33</v>
      </c>
      <c r="B8" s="1">
        <v>2</v>
      </c>
    </row>
    <row r="9" spans="1:2" x14ac:dyDescent="0.25">
      <c r="A9" s="33" t="s">
        <v>47</v>
      </c>
      <c r="B9" s="1">
        <v>2</v>
      </c>
    </row>
    <row r="10" spans="1:2" x14ac:dyDescent="0.25">
      <c r="A10" s="33" t="s">
        <v>20</v>
      </c>
      <c r="B10" s="1">
        <v>68</v>
      </c>
    </row>
    <row r="11" spans="1:2" x14ac:dyDescent="0.25">
      <c r="A11" s="33" t="s">
        <v>10</v>
      </c>
      <c r="B11" s="1">
        <v>1</v>
      </c>
    </row>
    <row r="12" spans="1:2" x14ac:dyDescent="0.25">
      <c r="A12" s="33" t="s">
        <v>93</v>
      </c>
      <c r="B12" s="1">
        <v>2</v>
      </c>
    </row>
    <row r="13" spans="1:2" x14ac:dyDescent="0.25">
      <c r="A13" s="33" t="s">
        <v>32</v>
      </c>
      <c r="B13" s="1">
        <v>58</v>
      </c>
    </row>
    <row r="14" spans="1:2" x14ac:dyDescent="0.25">
      <c r="A14" s="33" t="s">
        <v>65</v>
      </c>
      <c r="B14" s="1">
        <v>1</v>
      </c>
    </row>
    <row r="15" spans="1:2" x14ac:dyDescent="0.25">
      <c r="A15" s="33" t="s">
        <v>2</v>
      </c>
      <c r="B15" s="1">
        <v>2</v>
      </c>
    </row>
    <row r="16" spans="1:2" x14ac:dyDescent="0.25">
      <c r="A16" s="33" t="s">
        <v>7</v>
      </c>
      <c r="B16" s="1">
        <v>747</v>
      </c>
    </row>
    <row r="17" spans="1:2" x14ac:dyDescent="0.25">
      <c r="A17" s="33" t="s">
        <v>41</v>
      </c>
      <c r="B17" s="1">
        <v>2</v>
      </c>
    </row>
    <row r="18" spans="1:2" x14ac:dyDescent="0.25">
      <c r="A18" s="33" t="s">
        <v>98</v>
      </c>
      <c r="B18" s="1">
        <v>1</v>
      </c>
    </row>
    <row r="19" spans="1:2" x14ac:dyDescent="0.25">
      <c r="A19" s="33" t="s">
        <v>45</v>
      </c>
      <c r="B19" s="1">
        <v>8</v>
      </c>
    </row>
    <row r="20" spans="1:2" x14ac:dyDescent="0.25">
      <c r="A20" s="33" t="s">
        <v>85</v>
      </c>
      <c r="B20" s="1">
        <v>1</v>
      </c>
    </row>
    <row r="21" spans="1:2" x14ac:dyDescent="0.25">
      <c r="A21" s="33" t="s">
        <v>13</v>
      </c>
      <c r="B21" s="1">
        <v>4</v>
      </c>
    </row>
    <row r="22" spans="1:2" x14ac:dyDescent="0.25">
      <c r="A22" s="33" t="s">
        <v>82</v>
      </c>
      <c r="B22" s="1">
        <v>1</v>
      </c>
    </row>
    <row r="23" spans="1:2" x14ac:dyDescent="0.25">
      <c r="A23" s="33" t="s">
        <v>53</v>
      </c>
      <c r="B23" s="1">
        <v>3</v>
      </c>
    </row>
    <row r="24" spans="1:2" x14ac:dyDescent="0.25">
      <c r="A24" s="33" t="s">
        <v>57</v>
      </c>
      <c r="B24" s="1">
        <v>1</v>
      </c>
    </row>
    <row r="25" spans="1:2" x14ac:dyDescent="0.25">
      <c r="A25" s="33" t="s">
        <v>44</v>
      </c>
      <c r="B25" s="1">
        <v>1</v>
      </c>
    </row>
    <row r="26" spans="1:2" x14ac:dyDescent="0.25">
      <c r="A26" s="33" t="s">
        <v>89</v>
      </c>
      <c r="B26" s="1">
        <v>1</v>
      </c>
    </row>
    <row r="27" spans="1:2" x14ac:dyDescent="0.25">
      <c r="A27" s="33" t="s">
        <v>61</v>
      </c>
      <c r="B27" s="1">
        <v>5</v>
      </c>
    </row>
    <row r="28" spans="1:2" x14ac:dyDescent="0.25">
      <c r="A28" s="33" t="s">
        <v>23</v>
      </c>
      <c r="B28" s="1">
        <v>17</v>
      </c>
    </row>
    <row r="29" spans="1:2" x14ac:dyDescent="0.25">
      <c r="A29" s="33" t="s">
        <v>68</v>
      </c>
      <c r="B29" s="1">
        <v>1</v>
      </c>
    </row>
    <row r="30" spans="1:2" x14ac:dyDescent="0.25">
      <c r="A30" s="33" t="s">
        <v>50</v>
      </c>
      <c r="B30" s="1">
        <v>9</v>
      </c>
    </row>
    <row r="31" spans="1:2" x14ac:dyDescent="0.25">
      <c r="A31" s="33" t="s">
        <v>49</v>
      </c>
      <c r="B31" s="1">
        <v>2</v>
      </c>
    </row>
    <row r="32" spans="1:2" x14ac:dyDescent="0.25">
      <c r="A32" s="33" t="s">
        <v>69</v>
      </c>
      <c r="B32" s="1">
        <v>1</v>
      </c>
    </row>
    <row r="33" spans="1:2" x14ac:dyDescent="0.25">
      <c r="A33" s="33" t="s">
        <v>91</v>
      </c>
      <c r="B33" s="1">
        <v>2</v>
      </c>
    </row>
    <row r="34" spans="1:2" x14ac:dyDescent="0.25">
      <c r="A34" s="33" t="s">
        <v>48</v>
      </c>
      <c r="B34" s="1">
        <v>1</v>
      </c>
    </row>
    <row r="35" spans="1:2" x14ac:dyDescent="0.25">
      <c r="A35" s="33" t="s">
        <v>9</v>
      </c>
      <c r="B35" s="1">
        <v>37</v>
      </c>
    </row>
    <row r="36" spans="1:2" x14ac:dyDescent="0.25">
      <c r="A36" s="33" t="s">
        <v>108</v>
      </c>
      <c r="B36" s="1">
        <v>1</v>
      </c>
    </row>
    <row r="37" spans="1:2" x14ac:dyDescent="0.25">
      <c r="A37" s="33" t="s">
        <v>70</v>
      </c>
      <c r="B37" s="1">
        <v>1</v>
      </c>
    </row>
    <row r="38" spans="1:2" x14ac:dyDescent="0.25">
      <c r="A38" s="31" t="s">
        <v>40</v>
      </c>
      <c r="B38" s="32">
        <v>106</v>
      </c>
    </row>
    <row r="39" spans="1:2" x14ac:dyDescent="0.25">
      <c r="A39" s="33" t="s">
        <v>96</v>
      </c>
      <c r="B39" s="1">
        <v>1</v>
      </c>
    </row>
    <row r="40" spans="1:2" x14ac:dyDescent="0.25">
      <c r="A40" s="33" t="s">
        <v>20</v>
      </c>
      <c r="B40" s="1">
        <v>2</v>
      </c>
    </row>
    <row r="41" spans="1:2" x14ac:dyDescent="0.25">
      <c r="A41" s="33" t="s">
        <v>97</v>
      </c>
      <c r="B41" s="1">
        <v>1</v>
      </c>
    </row>
    <row r="42" spans="1:2" x14ac:dyDescent="0.25">
      <c r="A42" s="33" t="s">
        <v>13</v>
      </c>
      <c r="B42" s="1">
        <v>100</v>
      </c>
    </row>
    <row r="43" spans="1:2" x14ac:dyDescent="0.25">
      <c r="A43" s="33" t="s">
        <v>81</v>
      </c>
      <c r="B43" s="1">
        <v>1</v>
      </c>
    </row>
    <row r="44" spans="1:2" x14ac:dyDescent="0.25">
      <c r="A44" s="33" t="s">
        <v>36</v>
      </c>
      <c r="B44" s="1">
        <v>1</v>
      </c>
    </row>
    <row r="45" spans="1:2" x14ac:dyDescent="0.25">
      <c r="A45" s="31" t="s">
        <v>28</v>
      </c>
      <c r="B45" s="32">
        <v>103</v>
      </c>
    </row>
    <row r="46" spans="1:2" x14ac:dyDescent="0.25">
      <c r="A46" s="33" t="s">
        <v>95</v>
      </c>
      <c r="B46" s="1">
        <v>1</v>
      </c>
    </row>
    <row r="47" spans="1:2" x14ac:dyDescent="0.25">
      <c r="A47" s="33" t="s">
        <v>20</v>
      </c>
      <c r="B47" s="1">
        <v>1</v>
      </c>
    </row>
    <row r="48" spans="1:2" x14ac:dyDescent="0.25">
      <c r="A48" s="33" t="s">
        <v>7</v>
      </c>
      <c r="B48" s="1">
        <v>12</v>
      </c>
    </row>
    <row r="49" spans="1:2" x14ac:dyDescent="0.25">
      <c r="A49" s="33" t="s">
        <v>81</v>
      </c>
      <c r="B49" s="1">
        <v>1</v>
      </c>
    </row>
    <row r="50" spans="1:2" x14ac:dyDescent="0.25">
      <c r="A50" s="33" t="s">
        <v>9</v>
      </c>
      <c r="B50" s="1">
        <v>88</v>
      </c>
    </row>
    <row r="51" spans="1:2" x14ac:dyDescent="0.25">
      <c r="A51" s="34" t="s">
        <v>11</v>
      </c>
      <c r="B51" s="35">
        <v>1597</v>
      </c>
    </row>
    <row r="52" spans="1:2" x14ac:dyDescent="0.25">
      <c r="A52" s="31" t="s">
        <v>4</v>
      </c>
      <c r="B52" s="32">
        <v>68</v>
      </c>
    </row>
    <row r="53" spans="1:2" x14ac:dyDescent="0.25">
      <c r="A53" s="33" t="s">
        <v>78</v>
      </c>
      <c r="B53" s="1">
        <v>1</v>
      </c>
    </row>
    <row r="54" spans="1:2" x14ac:dyDescent="0.25">
      <c r="A54" s="33" t="s">
        <v>20</v>
      </c>
      <c r="B54" s="1">
        <v>1</v>
      </c>
    </row>
    <row r="55" spans="1:2" x14ac:dyDescent="0.25">
      <c r="A55" s="33" t="s">
        <v>38</v>
      </c>
      <c r="B55" s="1">
        <v>1</v>
      </c>
    </row>
    <row r="56" spans="1:2" x14ac:dyDescent="0.25">
      <c r="A56" s="33" t="s">
        <v>2</v>
      </c>
      <c r="B56" s="1">
        <v>63</v>
      </c>
    </row>
    <row r="57" spans="1:2" x14ac:dyDescent="0.25">
      <c r="A57" s="33" t="s">
        <v>7</v>
      </c>
      <c r="B57" s="1">
        <v>1</v>
      </c>
    </row>
    <row r="58" spans="1:2" x14ac:dyDescent="0.25">
      <c r="A58" s="33" t="s">
        <v>13</v>
      </c>
      <c r="B58" s="1">
        <v>1</v>
      </c>
    </row>
    <row r="59" spans="1:2" x14ac:dyDescent="0.25">
      <c r="A59" s="31" t="s">
        <v>19</v>
      </c>
      <c r="B59" s="32">
        <v>13</v>
      </c>
    </row>
    <row r="60" spans="1:2" x14ac:dyDescent="0.25">
      <c r="A60" s="33" t="s">
        <v>2</v>
      </c>
      <c r="B60" s="1">
        <v>10</v>
      </c>
    </row>
    <row r="61" spans="1:2" x14ac:dyDescent="0.25">
      <c r="A61" s="33" t="s">
        <v>24</v>
      </c>
      <c r="B61" s="1">
        <v>1</v>
      </c>
    </row>
    <row r="62" spans="1:2" x14ac:dyDescent="0.25">
      <c r="A62" s="33" t="s">
        <v>34</v>
      </c>
      <c r="B62" s="1">
        <v>1</v>
      </c>
    </row>
    <row r="63" spans="1:2" x14ac:dyDescent="0.25">
      <c r="A63" s="33" t="s">
        <v>50</v>
      </c>
      <c r="B63" s="1">
        <v>1</v>
      </c>
    </row>
    <row r="64" spans="1:2" x14ac:dyDescent="0.25">
      <c r="A64" s="31" t="s">
        <v>37</v>
      </c>
      <c r="B64" s="32">
        <v>4</v>
      </c>
    </row>
    <row r="65" spans="1:2" x14ac:dyDescent="0.25">
      <c r="A65" s="33" t="s">
        <v>77</v>
      </c>
      <c r="B65" s="1">
        <v>2</v>
      </c>
    </row>
    <row r="66" spans="1:2" x14ac:dyDescent="0.25">
      <c r="A66" s="33" t="s">
        <v>2</v>
      </c>
      <c r="B66" s="1">
        <v>2</v>
      </c>
    </row>
    <row r="67" spans="1:2" x14ac:dyDescent="0.25">
      <c r="A67" s="31" t="s">
        <v>55</v>
      </c>
      <c r="B67" s="32">
        <v>2</v>
      </c>
    </row>
    <row r="68" spans="1:2" x14ac:dyDescent="0.25">
      <c r="A68" s="33" t="s">
        <v>10</v>
      </c>
      <c r="B68" s="1">
        <v>1</v>
      </c>
    </row>
    <row r="69" spans="1:2" x14ac:dyDescent="0.25">
      <c r="A69" s="33" t="s">
        <v>24</v>
      </c>
      <c r="B69" s="1">
        <v>1</v>
      </c>
    </row>
    <row r="70" spans="1:2" x14ac:dyDescent="0.25">
      <c r="A70" s="31" t="s">
        <v>12</v>
      </c>
      <c r="B70" s="32">
        <v>660</v>
      </c>
    </row>
    <row r="71" spans="1:2" x14ac:dyDescent="0.25">
      <c r="A71" s="33" t="s">
        <v>78</v>
      </c>
      <c r="B71" s="1">
        <v>2</v>
      </c>
    </row>
    <row r="72" spans="1:2" x14ac:dyDescent="0.25">
      <c r="A72" s="33" t="s">
        <v>56</v>
      </c>
      <c r="B72" s="1">
        <v>1</v>
      </c>
    </row>
    <row r="73" spans="1:2" x14ac:dyDescent="0.25">
      <c r="A73" s="33" t="s">
        <v>20</v>
      </c>
      <c r="B73" s="1">
        <v>1</v>
      </c>
    </row>
    <row r="74" spans="1:2" x14ac:dyDescent="0.25">
      <c r="A74" s="33" t="s">
        <v>10</v>
      </c>
      <c r="B74" s="1">
        <v>2</v>
      </c>
    </row>
    <row r="75" spans="1:2" x14ac:dyDescent="0.25">
      <c r="A75" s="33" t="s">
        <v>38</v>
      </c>
      <c r="B75" s="1">
        <v>1</v>
      </c>
    </row>
    <row r="76" spans="1:2" x14ac:dyDescent="0.25">
      <c r="A76" s="33" t="s">
        <v>2</v>
      </c>
      <c r="B76" s="1">
        <v>627</v>
      </c>
    </row>
    <row r="77" spans="1:2" x14ac:dyDescent="0.25">
      <c r="A77" s="33" t="s">
        <v>7</v>
      </c>
      <c r="B77" s="1">
        <v>1</v>
      </c>
    </row>
    <row r="78" spans="1:2" x14ac:dyDescent="0.25">
      <c r="A78" s="33" t="s">
        <v>41</v>
      </c>
      <c r="B78" s="1">
        <v>2</v>
      </c>
    </row>
    <row r="79" spans="1:2" x14ac:dyDescent="0.25">
      <c r="A79" s="33" t="s">
        <v>110</v>
      </c>
      <c r="B79" s="1">
        <v>1</v>
      </c>
    </row>
    <row r="80" spans="1:2" x14ac:dyDescent="0.25">
      <c r="A80" s="33" t="s">
        <v>63</v>
      </c>
      <c r="B80" s="1">
        <v>3</v>
      </c>
    </row>
    <row r="81" spans="1:2" x14ac:dyDescent="0.25">
      <c r="A81" s="33" t="s">
        <v>83</v>
      </c>
      <c r="B81" s="1">
        <v>1</v>
      </c>
    </row>
    <row r="82" spans="1:2" x14ac:dyDescent="0.25">
      <c r="A82" s="33" t="s">
        <v>13</v>
      </c>
      <c r="B82" s="1">
        <v>4</v>
      </c>
    </row>
    <row r="83" spans="1:2" x14ac:dyDescent="0.25">
      <c r="A83" s="33" t="s">
        <v>34</v>
      </c>
      <c r="B83" s="1">
        <v>1</v>
      </c>
    </row>
    <row r="84" spans="1:2" x14ac:dyDescent="0.25">
      <c r="A84" s="33" t="s">
        <v>16</v>
      </c>
      <c r="B84" s="1">
        <v>1</v>
      </c>
    </row>
    <row r="85" spans="1:2" x14ac:dyDescent="0.25">
      <c r="A85" s="33" t="s">
        <v>21</v>
      </c>
      <c r="B85" s="1">
        <v>1</v>
      </c>
    </row>
    <row r="86" spans="1:2" x14ac:dyDescent="0.25">
      <c r="A86" s="33" t="s">
        <v>39</v>
      </c>
      <c r="B86" s="1">
        <v>1</v>
      </c>
    </row>
    <row r="87" spans="1:2" x14ac:dyDescent="0.25">
      <c r="A87" s="33" t="s">
        <v>49</v>
      </c>
      <c r="B87" s="1">
        <v>1</v>
      </c>
    </row>
    <row r="88" spans="1:2" x14ac:dyDescent="0.25">
      <c r="A88" s="33" t="s">
        <v>14</v>
      </c>
      <c r="B88" s="1">
        <v>9</v>
      </c>
    </row>
    <row r="89" spans="1:2" x14ac:dyDescent="0.25">
      <c r="A89" s="31" t="s">
        <v>26</v>
      </c>
      <c r="B89" s="32">
        <v>54</v>
      </c>
    </row>
    <row r="90" spans="1:2" x14ac:dyDescent="0.25">
      <c r="A90" s="33" t="s">
        <v>51</v>
      </c>
      <c r="B90" s="1">
        <v>1</v>
      </c>
    </row>
    <row r="91" spans="1:2" x14ac:dyDescent="0.25">
      <c r="A91" s="33" t="s">
        <v>33</v>
      </c>
      <c r="B91" s="1">
        <v>5</v>
      </c>
    </row>
    <row r="92" spans="1:2" x14ac:dyDescent="0.25">
      <c r="A92" s="33" t="s">
        <v>56</v>
      </c>
      <c r="B92" s="1">
        <v>1</v>
      </c>
    </row>
    <row r="93" spans="1:2" x14ac:dyDescent="0.25">
      <c r="A93" s="33" t="s">
        <v>10</v>
      </c>
      <c r="B93" s="1">
        <v>3</v>
      </c>
    </row>
    <row r="94" spans="1:2" x14ac:dyDescent="0.25">
      <c r="A94" s="33" t="s">
        <v>32</v>
      </c>
      <c r="B94" s="1">
        <v>2</v>
      </c>
    </row>
    <row r="95" spans="1:2" x14ac:dyDescent="0.25">
      <c r="A95" s="33" t="s">
        <v>2</v>
      </c>
      <c r="B95" s="1">
        <v>2</v>
      </c>
    </row>
    <row r="96" spans="1:2" x14ac:dyDescent="0.25">
      <c r="A96" s="33" t="s">
        <v>7</v>
      </c>
      <c r="B96" s="1">
        <v>2</v>
      </c>
    </row>
    <row r="97" spans="1:2" x14ac:dyDescent="0.25">
      <c r="A97" s="33" t="s">
        <v>41</v>
      </c>
      <c r="B97" s="1">
        <v>1</v>
      </c>
    </row>
    <row r="98" spans="1:2" x14ac:dyDescent="0.25">
      <c r="A98" s="33" t="s">
        <v>13</v>
      </c>
      <c r="B98" s="1">
        <v>12</v>
      </c>
    </row>
    <row r="99" spans="1:2" x14ac:dyDescent="0.25">
      <c r="A99" s="33" t="s">
        <v>24</v>
      </c>
      <c r="B99" s="1">
        <v>21</v>
      </c>
    </row>
    <row r="100" spans="1:2" x14ac:dyDescent="0.25">
      <c r="A100" s="33" t="s">
        <v>34</v>
      </c>
      <c r="B100" s="1">
        <v>4</v>
      </c>
    </row>
    <row r="101" spans="1:2" x14ac:dyDescent="0.25">
      <c r="A101" s="31" t="s">
        <v>1</v>
      </c>
      <c r="B101" s="32">
        <v>113</v>
      </c>
    </row>
    <row r="102" spans="1:2" x14ac:dyDescent="0.25">
      <c r="A102" s="33" t="s">
        <v>77</v>
      </c>
      <c r="B102" s="1">
        <v>1</v>
      </c>
    </row>
    <row r="103" spans="1:2" x14ac:dyDescent="0.25">
      <c r="A103" s="33" t="s">
        <v>56</v>
      </c>
      <c r="B103" s="1">
        <v>1</v>
      </c>
    </row>
    <row r="104" spans="1:2" x14ac:dyDescent="0.25">
      <c r="A104" s="33" t="s">
        <v>10</v>
      </c>
      <c r="B104" s="1">
        <v>2</v>
      </c>
    </row>
    <row r="105" spans="1:2" x14ac:dyDescent="0.25">
      <c r="A105" s="33" t="s">
        <v>93</v>
      </c>
      <c r="B105" s="1">
        <v>10</v>
      </c>
    </row>
    <row r="106" spans="1:2" x14ac:dyDescent="0.25">
      <c r="A106" s="33" t="s">
        <v>38</v>
      </c>
      <c r="B106" s="1">
        <v>3</v>
      </c>
    </row>
    <row r="107" spans="1:2" x14ac:dyDescent="0.25">
      <c r="A107" s="33" t="s">
        <v>2</v>
      </c>
      <c r="B107" s="1">
        <v>77</v>
      </c>
    </row>
    <row r="108" spans="1:2" x14ac:dyDescent="0.25">
      <c r="A108" s="33" t="s">
        <v>13</v>
      </c>
      <c r="B108" s="1">
        <v>2</v>
      </c>
    </row>
    <row r="109" spans="1:2" x14ac:dyDescent="0.25">
      <c r="A109" s="33" t="s">
        <v>24</v>
      </c>
      <c r="B109" s="1">
        <v>3</v>
      </c>
    </row>
    <row r="110" spans="1:2" x14ac:dyDescent="0.25">
      <c r="A110" s="33" t="s">
        <v>34</v>
      </c>
      <c r="B110" s="1">
        <v>1</v>
      </c>
    </row>
    <row r="111" spans="1:2" x14ac:dyDescent="0.25">
      <c r="A111" s="33" t="s">
        <v>21</v>
      </c>
      <c r="B111" s="1">
        <v>12</v>
      </c>
    </row>
    <row r="112" spans="1:2" x14ac:dyDescent="0.25">
      <c r="A112" s="33" t="s">
        <v>88</v>
      </c>
      <c r="B112" s="1">
        <v>1</v>
      </c>
    </row>
    <row r="113" spans="1:2" x14ac:dyDescent="0.25">
      <c r="A113" s="31" t="s">
        <v>18</v>
      </c>
      <c r="B113" s="32">
        <v>663</v>
      </c>
    </row>
    <row r="114" spans="1:2" x14ac:dyDescent="0.25">
      <c r="A114" s="33" t="s">
        <v>2</v>
      </c>
      <c r="B114" s="1">
        <v>663</v>
      </c>
    </row>
    <row r="115" spans="1:2" x14ac:dyDescent="0.25">
      <c r="A115" s="31" t="s">
        <v>28</v>
      </c>
      <c r="B115" s="32">
        <v>20</v>
      </c>
    </row>
    <row r="116" spans="1:2" x14ac:dyDescent="0.25">
      <c r="A116" s="33" t="s">
        <v>2</v>
      </c>
      <c r="B116" s="1">
        <v>15</v>
      </c>
    </row>
    <row r="117" spans="1:2" x14ac:dyDescent="0.25">
      <c r="A117" s="33" t="s">
        <v>24</v>
      </c>
      <c r="B117" s="1">
        <v>5</v>
      </c>
    </row>
    <row r="118" spans="1:2" x14ac:dyDescent="0.25">
      <c r="A118" s="30" t="s">
        <v>31</v>
      </c>
      <c r="B118" s="36">
        <v>12784</v>
      </c>
    </row>
    <row r="119" spans="1:2" x14ac:dyDescent="0.25">
      <c r="A119" s="31" t="s">
        <v>55</v>
      </c>
      <c r="B119" s="32">
        <v>1573</v>
      </c>
    </row>
    <row r="120" spans="1:2" x14ac:dyDescent="0.25">
      <c r="A120" s="33" t="s">
        <v>2</v>
      </c>
      <c r="B120" s="1">
        <v>1560</v>
      </c>
    </row>
    <row r="121" spans="1:2" x14ac:dyDescent="0.25">
      <c r="A121" s="33" t="s">
        <v>104</v>
      </c>
      <c r="B121" s="1">
        <v>1</v>
      </c>
    </row>
    <row r="122" spans="1:2" x14ac:dyDescent="0.25">
      <c r="A122" s="33" t="s">
        <v>41</v>
      </c>
      <c r="B122" s="1">
        <v>1</v>
      </c>
    </row>
    <row r="123" spans="1:2" x14ac:dyDescent="0.25">
      <c r="A123" s="33" t="s">
        <v>63</v>
      </c>
      <c r="B123" s="1">
        <v>2</v>
      </c>
    </row>
    <row r="124" spans="1:2" x14ac:dyDescent="0.25">
      <c r="A124" s="33" t="s">
        <v>36</v>
      </c>
      <c r="B124" s="1">
        <v>1</v>
      </c>
    </row>
    <row r="125" spans="1:2" x14ac:dyDescent="0.25">
      <c r="A125" s="33" t="s">
        <v>21</v>
      </c>
      <c r="B125" s="1">
        <v>1</v>
      </c>
    </row>
    <row r="126" spans="1:2" x14ac:dyDescent="0.25">
      <c r="A126" s="33" t="s">
        <v>39</v>
      </c>
      <c r="B126" s="1">
        <v>3</v>
      </c>
    </row>
    <row r="127" spans="1:2" x14ac:dyDescent="0.25">
      <c r="A127" s="33" t="s">
        <v>49</v>
      </c>
      <c r="B127" s="1">
        <v>4</v>
      </c>
    </row>
    <row r="128" spans="1:2" x14ac:dyDescent="0.25">
      <c r="A128" s="31" t="s">
        <v>12</v>
      </c>
      <c r="B128" s="32">
        <v>852</v>
      </c>
    </row>
    <row r="129" spans="1:2" x14ac:dyDescent="0.25">
      <c r="A129" s="33" t="s">
        <v>101</v>
      </c>
      <c r="B129" s="1">
        <v>1</v>
      </c>
    </row>
    <row r="130" spans="1:2" x14ac:dyDescent="0.25">
      <c r="A130" s="33" t="s">
        <v>56</v>
      </c>
      <c r="B130" s="1">
        <v>1</v>
      </c>
    </row>
    <row r="131" spans="1:2" x14ac:dyDescent="0.25">
      <c r="A131" s="33" t="s">
        <v>10</v>
      </c>
      <c r="B131" s="1">
        <v>3</v>
      </c>
    </row>
    <row r="132" spans="1:2" x14ac:dyDescent="0.25">
      <c r="A132" s="33" t="s">
        <v>2</v>
      </c>
      <c r="B132" s="1">
        <v>830</v>
      </c>
    </row>
    <row r="133" spans="1:2" x14ac:dyDescent="0.25">
      <c r="A133" s="33" t="s">
        <v>41</v>
      </c>
      <c r="B133" s="1">
        <v>11</v>
      </c>
    </row>
    <row r="134" spans="1:2" x14ac:dyDescent="0.25">
      <c r="A134" s="33" t="s">
        <v>80</v>
      </c>
      <c r="B134" s="1">
        <v>1</v>
      </c>
    </row>
    <row r="135" spans="1:2" x14ac:dyDescent="0.25">
      <c r="A135" s="33" t="s">
        <v>13</v>
      </c>
      <c r="B135" s="1">
        <v>2</v>
      </c>
    </row>
    <row r="136" spans="1:2" x14ac:dyDescent="0.25">
      <c r="A136" s="33" t="s">
        <v>39</v>
      </c>
      <c r="B136" s="1">
        <v>2</v>
      </c>
    </row>
    <row r="137" spans="1:2" x14ac:dyDescent="0.25">
      <c r="A137" s="33" t="s">
        <v>108</v>
      </c>
      <c r="B137" s="1">
        <v>1</v>
      </c>
    </row>
    <row r="138" spans="1:2" x14ac:dyDescent="0.25">
      <c r="A138" s="31" t="s">
        <v>26</v>
      </c>
      <c r="B138" s="32">
        <v>12</v>
      </c>
    </row>
    <row r="139" spans="1:2" x14ac:dyDescent="0.25">
      <c r="A139" s="33" t="s">
        <v>41</v>
      </c>
      <c r="B139" s="1">
        <v>2</v>
      </c>
    </row>
    <row r="140" spans="1:2" x14ac:dyDescent="0.25">
      <c r="A140" s="33" t="s">
        <v>85</v>
      </c>
      <c r="B140" s="1">
        <v>1</v>
      </c>
    </row>
    <row r="141" spans="1:2" x14ac:dyDescent="0.25">
      <c r="A141" s="33" t="s">
        <v>13</v>
      </c>
      <c r="B141" s="1">
        <v>4</v>
      </c>
    </row>
    <row r="142" spans="1:2" x14ac:dyDescent="0.25">
      <c r="A142" s="33" t="s">
        <v>87</v>
      </c>
      <c r="B142" s="1">
        <v>2</v>
      </c>
    </row>
    <row r="143" spans="1:2" x14ac:dyDescent="0.25">
      <c r="A143" s="33" t="s">
        <v>23</v>
      </c>
      <c r="B143" s="1">
        <v>1</v>
      </c>
    </row>
    <row r="144" spans="1:2" x14ac:dyDescent="0.25">
      <c r="A144" s="33" t="s">
        <v>16</v>
      </c>
      <c r="B144" s="1">
        <v>2</v>
      </c>
    </row>
    <row r="145" spans="1:2" x14ac:dyDescent="0.25">
      <c r="A145" s="31" t="s">
        <v>1</v>
      </c>
      <c r="B145" s="32">
        <v>172</v>
      </c>
    </row>
    <row r="146" spans="1:2" x14ac:dyDescent="0.25">
      <c r="A146" s="33" t="s">
        <v>10</v>
      </c>
      <c r="B146" s="1">
        <v>1</v>
      </c>
    </row>
    <row r="147" spans="1:2" x14ac:dyDescent="0.25">
      <c r="A147" s="33" t="s">
        <v>2</v>
      </c>
      <c r="B147" s="1">
        <v>160</v>
      </c>
    </row>
    <row r="148" spans="1:2" x14ac:dyDescent="0.25">
      <c r="A148" s="33" t="s">
        <v>41</v>
      </c>
      <c r="B148" s="1">
        <v>1</v>
      </c>
    </row>
    <row r="149" spans="1:2" x14ac:dyDescent="0.25">
      <c r="A149" s="33" t="s">
        <v>102</v>
      </c>
      <c r="B149" s="1">
        <v>1</v>
      </c>
    </row>
    <row r="150" spans="1:2" x14ac:dyDescent="0.25">
      <c r="A150" s="33" t="s">
        <v>13</v>
      </c>
      <c r="B150" s="1">
        <v>5</v>
      </c>
    </row>
    <row r="151" spans="1:2" x14ac:dyDescent="0.25">
      <c r="A151" s="33" t="s">
        <v>100</v>
      </c>
      <c r="B151" s="1">
        <v>1</v>
      </c>
    </row>
    <row r="152" spans="1:2" x14ac:dyDescent="0.25">
      <c r="A152" s="33" t="s">
        <v>34</v>
      </c>
      <c r="B152" s="1">
        <v>1</v>
      </c>
    </row>
    <row r="153" spans="1:2" x14ac:dyDescent="0.25">
      <c r="A153" s="33" t="s">
        <v>16</v>
      </c>
      <c r="B153" s="1">
        <v>2</v>
      </c>
    </row>
    <row r="154" spans="1:2" x14ac:dyDescent="0.25">
      <c r="A154" s="31" t="s">
        <v>18</v>
      </c>
      <c r="B154" s="32">
        <v>10175</v>
      </c>
    </row>
    <row r="155" spans="1:2" x14ac:dyDescent="0.25">
      <c r="A155" s="33" t="s">
        <v>2</v>
      </c>
      <c r="B155" s="1">
        <v>10175</v>
      </c>
    </row>
    <row r="156" spans="1:2" x14ac:dyDescent="0.25">
      <c r="A156" s="30" t="s">
        <v>0</v>
      </c>
      <c r="B156" s="36">
        <v>8549</v>
      </c>
    </row>
    <row r="157" spans="1:2" x14ac:dyDescent="0.25">
      <c r="A157" s="31" t="s">
        <v>52</v>
      </c>
      <c r="B157" s="32">
        <v>48</v>
      </c>
    </row>
    <row r="158" spans="1:2" x14ac:dyDescent="0.25">
      <c r="A158" s="33" t="s">
        <v>2</v>
      </c>
      <c r="B158" s="1">
        <v>48</v>
      </c>
    </row>
    <row r="159" spans="1:2" x14ac:dyDescent="0.25">
      <c r="A159" s="31" t="s">
        <v>99</v>
      </c>
      <c r="B159" s="32">
        <v>1</v>
      </c>
    </row>
    <row r="160" spans="1:2" x14ac:dyDescent="0.25">
      <c r="A160" s="33" t="s">
        <v>102</v>
      </c>
      <c r="B160" s="1">
        <v>1</v>
      </c>
    </row>
    <row r="161" spans="1:2" x14ac:dyDescent="0.25">
      <c r="A161" s="31" t="s">
        <v>4</v>
      </c>
      <c r="B161" s="32">
        <v>169</v>
      </c>
    </row>
    <row r="162" spans="1:2" x14ac:dyDescent="0.25">
      <c r="A162" s="33" t="s">
        <v>17</v>
      </c>
      <c r="B162" s="1">
        <v>1</v>
      </c>
    </row>
    <row r="163" spans="1:2" x14ac:dyDescent="0.25">
      <c r="A163" s="33" t="s">
        <v>33</v>
      </c>
      <c r="B163" s="1">
        <v>1</v>
      </c>
    </row>
    <row r="164" spans="1:2" x14ac:dyDescent="0.25">
      <c r="A164" s="33" t="s">
        <v>2</v>
      </c>
      <c r="B164" s="1">
        <v>163</v>
      </c>
    </row>
    <row r="165" spans="1:2" x14ac:dyDescent="0.25">
      <c r="A165" s="33" t="s">
        <v>79</v>
      </c>
      <c r="B165" s="1">
        <v>1</v>
      </c>
    </row>
    <row r="166" spans="1:2" x14ac:dyDescent="0.25">
      <c r="A166" s="33" t="s">
        <v>13</v>
      </c>
      <c r="B166" s="1">
        <v>1</v>
      </c>
    </row>
    <row r="167" spans="1:2" x14ac:dyDescent="0.25">
      <c r="A167" s="33" t="s">
        <v>34</v>
      </c>
      <c r="B167" s="1">
        <v>1</v>
      </c>
    </row>
    <row r="168" spans="1:2" x14ac:dyDescent="0.25">
      <c r="A168" s="33" t="s">
        <v>39</v>
      </c>
      <c r="B168" s="1">
        <v>1</v>
      </c>
    </row>
    <row r="169" spans="1:2" x14ac:dyDescent="0.25">
      <c r="A169" s="31" t="s">
        <v>6</v>
      </c>
      <c r="B169" s="32">
        <v>1</v>
      </c>
    </row>
    <row r="170" spans="1:2" x14ac:dyDescent="0.25">
      <c r="A170" s="33" t="s">
        <v>2</v>
      </c>
      <c r="B170" s="1">
        <v>1</v>
      </c>
    </row>
    <row r="171" spans="1:2" x14ac:dyDescent="0.25">
      <c r="A171" s="31" t="s">
        <v>19</v>
      </c>
      <c r="B171" s="32">
        <v>1</v>
      </c>
    </row>
    <row r="172" spans="1:2" x14ac:dyDescent="0.25">
      <c r="A172" s="33" t="s">
        <v>45</v>
      </c>
      <c r="B172" s="1">
        <v>1</v>
      </c>
    </row>
    <row r="173" spans="1:2" x14ac:dyDescent="0.25">
      <c r="A173" s="31" t="s">
        <v>37</v>
      </c>
      <c r="B173" s="32">
        <v>5</v>
      </c>
    </row>
    <row r="174" spans="1:2" x14ac:dyDescent="0.25">
      <c r="A174" s="33" t="s">
        <v>30</v>
      </c>
      <c r="B174" s="1">
        <v>4</v>
      </c>
    </row>
    <row r="175" spans="1:2" x14ac:dyDescent="0.25">
      <c r="A175" s="33" t="s">
        <v>13</v>
      </c>
      <c r="B175" s="1">
        <v>1</v>
      </c>
    </row>
    <row r="176" spans="1:2" x14ac:dyDescent="0.25">
      <c r="A176" s="31" t="s">
        <v>55</v>
      </c>
      <c r="B176" s="32">
        <v>67</v>
      </c>
    </row>
    <row r="177" spans="1:2" x14ac:dyDescent="0.25">
      <c r="A177" s="33" t="s">
        <v>20</v>
      </c>
      <c r="B177" s="1">
        <v>14</v>
      </c>
    </row>
    <row r="178" spans="1:2" x14ac:dyDescent="0.25">
      <c r="A178" s="33" t="s">
        <v>10</v>
      </c>
      <c r="B178" s="1">
        <v>5</v>
      </c>
    </row>
    <row r="179" spans="1:2" x14ac:dyDescent="0.25">
      <c r="A179" s="33" t="s">
        <v>2</v>
      </c>
      <c r="B179" s="1">
        <v>18</v>
      </c>
    </row>
    <row r="180" spans="1:2" x14ac:dyDescent="0.25">
      <c r="A180" s="33" t="s">
        <v>24</v>
      </c>
      <c r="B180" s="1">
        <v>1</v>
      </c>
    </row>
    <row r="181" spans="1:2" x14ac:dyDescent="0.25">
      <c r="A181" s="33" t="s">
        <v>21</v>
      </c>
      <c r="B181" s="1">
        <v>29</v>
      </c>
    </row>
    <row r="182" spans="1:2" x14ac:dyDescent="0.25">
      <c r="A182" s="31" t="s">
        <v>12</v>
      </c>
      <c r="B182" s="32">
        <v>1346</v>
      </c>
    </row>
    <row r="183" spans="1:2" x14ac:dyDescent="0.25">
      <c r="A183" s="33" t="s">
        <v>96</v>
      </c>
      <c r="B183" s="1">
        <v>2</v>
      </c>
    </row>
    <row r="184" spans="1:2" x14ac:dyDescent="0.25">
      <c r="A184" s="33" t="s">
        <v>30</v>
      </c>
      <c r="B184" s="1">
        <v>1</v>
      </c>
    </row>
    <row r="185" spans="1:2" x14ac:dyDescent="0.25">
      <c r="A185" s="33" t="s">
        <v>106</v>
      </c>
      <c r="B185" s="1">
        <v>1</v>
      </c>
    </row>
    <row r="186" spans="1:2" x14ac:dyDescent="0.25">
      <c r="A186" s="33" t="s">
        <v>15</v>
      </c>
      <c r="B186" s="1">
        <v>5</v>
      </c>
    </row>
    <row r="187" spans="1:2" x14ac:dyDescent="0.25">
      <c r="A187" s="33" t="s">
        <v>51</v>
      </c>
      <c r="B187" s="1">
        <v>1</v>
      </c>
    </row>
    <row r="188" spans="1:2" x14ac:dyDescent="0.25">
      <c r="A188" s="33" t="s">
        <v>107</v>
      </c>
      <c r="B188" s="1">
        <v>1</v>
      </c>
    </row>
    <row r="189" spans="1:2" x14ac:dyDescent="0.25">
      <c r="A189" s="33" t="s">
        <v>77</v>
      </c>
      <c r="B189" s="1">
        <v>1</v>
      </c>
    </row>
    <row r="190" spans="1:2" x14ac:dyDescent="0.25">
      <c r="A190" s="33" t="s">
        <v>33</v>
      </c>
      <c r="B190" s="1">
        <v>6</v>
      </c>
    </row>
    <row r="191" spans="1:2" x14ac:dyDescent="0.25">
      <c r="A191" s="33" t="s">
        <v>56</v>
      </c>
      <c r="B191" s="1">
        <v>2</v>
      </c>
    </row>
    <row r="192" spans="1:2" x14ac:dyDescent="0.25">
      <c r="A192" s="33" t="s">
        <v>20</v>
      </c>
      <c r="B192" s="1">
        <v>4</v>
      </c>
    </row>
    <row r="193" spans="1:2" x14ac:dyDescent="0.25">
      <c r="A193" s="33" t="s">
        <v>10</v>
      </c>
      <c r="B193" s="1">
        <v>14</v>
      </c>
    </row>
    <row r="194" spans="1:2" x14ac:dyDescent="0.25">
      <c r="A194" s="33" t="s">
        <v>59</v>
      </c>
      <c r="B194" s="1">
        <v>1</v>
      </c>
    </row>
    <row r="195" spans="1:2" x14ac:dyDescent="0.25">
      <c r="A195" s="33" t="s">
        <v>38</v>
      </c>
      <c r="B195" s="1">
        <v>6</v>
      </c>
    </row>
    <row r="196" spans="1:2" x14ac:dyDescent="0.25">
      <c r="A196" s="33" t="s">
        <v>97</v>
      </c>
      <c r="B196" s="1">
        <v>1</v>
      </c>
    </row>
    <row r="197" spans="1:2" x14ac:dyDescent="0.25">
      <c r="A197" s="33" t="s">
        <v>2</v>
      </c>
      <c r="B197" s="1">
        <v>934</v>
      </c>
    </row>
    <row r="198" spans="1:2" x14ac:dyDescent="0.25">
      <c r="A198" s="33" t="s">
        <v>7</v>
      </c>
      <c r="B198" s="1">
        <v>5</v>
      </c>
    </row>
    <row r="199" spans="1:2" x14ac:dyDescent="0.25">
      <c r="A199" s="33" t="s">
        <v>41</v>
      </c>
      <c r="B199" s="1">
        <v>3</v>
      </c>
    </row>
    <row r="200" spans="1:2" x14ac:dyDescent="0.25">
      <c r="A200" s="33" t="s">
        <v>74</v>
      </c>
      <c r="B200" s="1">
        <v>1</v>
      </c>
    </row>
    <row r="201" spans="1:2" x14ac:dyDescent="0.25">
      <c r="A201" s="33" t="s">
        <v>79</v>
      </c>
      <c r="B201" s="1">
        <v>2</v>
      </c>
    </row>
    <row r="202" spans="1:2" x14ac:dyDescent="0.25">
      <c r="A202" s="33" t="s">
        <v>63</v>
      </c>
      <c r="B202" s="1">
        <v>1</v>
      </c>
    </row>
    <row r="203" spans="1:2" x14ac:dyDescent="0.25">
      <c r="A203" s="33" t="s">
        <v>13</v>
      </c>
      <c r="B203" s="1">
        <v>294</v>
      </c>
    </row>
    <row r="204" spans="1:2" x14ac:dyDescent="0.25">
      <c r="A204" s="33" t="s">
        <v>84</v>
      </c>
      <c r="B204" s="1">
        <v>1</v>
      </c>
    </row>
    <row r="205" spans="1:2" x14ac:dyDescent="0.25">
      <c r="A205" s="33" t="s">
        <v>24</v>
      </c>
      <c r="B205" s="1">
        <v>11</v>
      </c>
    </row>
    <row r="206" spans="1:2" x14ac:dyDescent="0.25">
      <c r="A206" s="33" t="s">
        <v>43</v>
      </c>
      <c r="B206" s="1">
        <v>2</v>
      </c>
    </row>
    <row r="207" spans="1:2" x14ac:dyDescent="0.25">
      <c r="A207" s="33" t="s">
        <v>23</v>
      </c>
      <c r="B207" s="1">
        <v>1</v>
      </c>
    </row>
    <row r="208" spans="1:2" x14ac:dyDescent="0.25">
      <c r="A208" s="33" t="s">
        <v>29</v>
      </c>
      <c r="B208" s="1">
        <v>2</v>
      </c>
    </row>
    <row r="209" spans="1:2" x14ac:dyDescent="0.25">
      <c r="A209" s="33" t="s">
        <v>34</v>
      </c>
      <c r="B209" s="1">
        <v>2</v>
      </c>
    </row>
    <row r="210" spans="1:2" x14ac:dyDescent="0.25">
      <c r="A210" s="33" t="s">
        <v>36</v>
      </c>
      <c r="B210" s="1">
        <v>2</v>
      </c>
    </row>
    <row r="211" spans="1:2" x14ac:dyDescent="0.25">
      <c r="A211" s="33" t="s">
        <v>16</v>
      </c>
      <c r="B211" s="1">
        <v>2</v>
      </c>
    </row>
    <row r="212" spans="1:2" x14ac:dyDescent="0.25">
      <c r="A212" s="33" t="s">
        <v>21</v>
      </c>
      <c r="B212" s="1">
        <v>3</v>
      </c>
    </row>
    <row r="213" spans="1:2" x14ac:dyDescent="0.25">
      <c r="A213" s="33" t="s">
        <v>39</v>
      </c>
      <c r="B213" s="1">
        <v>3</v>
      </c>
    </row>
    <row r="214" spans="1:2" x14ac:dyDescent="0.25">
      <c r="A214" s="33" t="s">
        <v>49</v>
      </c>
      <c r="B214" s="1">
        <v>1</v>
      </c>
    </row>
    <row r="215" spans="1:2" x14ac:dyDescent="0.25">
      <c r="A215" s="33" t="s">
        <v>108</v>
      </c>
      <c r="B215" s="1">
        <v>1</v>
      </c>
    </row>
    <row r="216" spans="1:2" x14ac:dyDescent="0.25">
      <c r="A216" s="33" t="s">
        <v>54</v>
      </c>
      <c r="B216" s="1">
        <v>1</v>
      </c>
    </row>
    <row r="217" spans="1:2" x14ac:dyDescent="0.25">
      <c r="A217" s="33" t="s">
        <v>14</v>
      </c>
      <c r="B217" s="1">
        <v>28</v>
      </c>
    </row>
    <row r="218" spans="1:2" x14ac:dyDescent="0.25">
      <c r="A218" s="31" t="s">
        <v>26</v>
      </c>
      <c r="B218" s="32">
        <v>152</v>
      </c>
    </row>
    <row r="219" spans="1:2" x14ac:dyDescent="0.25">
      <c r="A219" s="33" t="s">
        <v>30</v>
      </c>
      <c r="B219" s="1">
        <v>13</v>
      </c>
    </row>
    <row r="220" spans="1:2" x14ac:dyDescent="0.25">
      <c r="A220" s="33" t="s">
        <v>73</v>
      </c>
      <c r="B220" s="1">
        <v>3</v>
      </c>
    </row>
    <row r="221" spans="1:2" x14ac:dyDescent="0.25">
      <c r="A221" s="33" t="s">
        <v>33</v>
      </c>
      <c r="B221" s="1">
        <v>9</v>
      </c>
    </row>
    <row r="222" spans="1:2" x14ac:dyDescent="0.25">
      <c r="A222" s="33" t="s">
        <v>56</v>
      </c>
      <c r="B222" s="1">
        <v>1</v>
      </c>
    </row>
    <row r="223" spans="1:2" x14ac:dyDescent="0.25">
      <c r="A223" s="33" t="s">
        <v>20</v>
      </c>
      <c r="B223" s="1">
        <v>2</v>
      </c>
    </row>
    <row r="224" spans="1:2" x14ac:dyDescent="0.25">
      <c r="A224" s="33" t="s">
        <v>10</v>
      </c>
      <c r="B224" s="1">
        <v>1</v>
      </c>
    </row>
    <row r="225" spans="1:2" x14ac:dyDescent="0.25">
      <c r="A225" s="33" t="s">
        <v>32</v>
      </c>
      <c r="B225" s="1">
        <v>3</v>
      </c>
    </row>
    <row r="226" spans="1:2" x14ac:dyDescent="0.25">
      <c r="A226" s="33" t="s">
        <v>2</v>
      </c>
      <c r="B226" s="1">
        <v>4</v>
      </c>
    </row>
    <row r="227" spans="1:2" x14ac:dyDescent="0.25">
      <c r="A227" s="33" t="s">
        <v>7</v>
      </c>
      <c r="B227" s="1">
        <v>31</v>
      </c>
    </row>
    <row r="228" spans="1:2" x14ac:dyDescent="0.25">
      <c r="A228" s="33" t="s">
        <v>46</v>
      </c>
      <c r="B228" s="1">
        <v>1</v>
      </c>
    </row>
    <row r="229" spans="1:2" x14ac:dyDescent="0.25">
      <c r="A229" s="33" t="s">
        <v>41</v>
      </c>
      <c r="B229" s="1">
        <v>7</v>
      </c>
    </row>
    <row r="230" spans="1:2" x14ac:dyDescent="0.25">
      <c r="A230" s="33" t="s">
        <v>13</v>
      </c>
      <c r="B230" s="1">
        <v>11</v>
      </c>
    </row>
    <row r="231" spans="1:2" x14ac:dyDescent="0.25">
      <c r="A231" s="33" t="s">
        <v>62</v>
      </c>
      <c r="B231" s="1">
        <v>1</v>
      </c>
    </row>
    <row r="232" spans="1:2" x14ac:dyDescent="0.25">
      <c r="A232" s="33" t="s">
        <v>44</v>
      </c>
      <c r="B232" s="1">
        <v>1</v>
      </c>
    </row>
    <row r="233" spans="1:2" x14ac:dyDescent="0.25">
      <c r="A233" s="33" t="s">
        <v>24</v>
      </c>
      <c r="B233" s="1">
        <v>32</v>
      </c>
    </row>
    <row r="234" spans="1:2" x14ac:dyDescent="0.25">
      <c r="A234" s="33" t="s">
        <v>23</v>
      </c>
      <c r="B234" s="1">
        <v>3</v>
      </c>
    </row>
    <row r="235" spans="1:2" x14ac:dyDescent="0.25">
      <c r="A235" s="33" t="s">
        <v>34</v>
      </c>
      <c r="B235" s="1">
        <v>11</v>
      </c>
    </row>
    <row r="236" spans="1:2" x14ac:dyDescent="0.25">
      <c r="A236" s="33" t="s">
        <v>36</v>
      </c>
      <c r="B236" s="1">
        <v>1</v>
      </c>
    </row>
    <row r="237" spans="1:2" x14ac:dyDescent="0.25">
      <c r="A237" s="33" t="s">
        <v>16</v>
      </c>
      <c r="B237" s="1">
        <v>2</v>
      </c>
    </row>
    <row r="238" spans="1:2" x14ac:dyDescent="0.25">
      <c r="A238" s="33" t="s">
        <v>50</v>
      </c>
      <c r="B238" s="1">
        <v>6</v>
      </c>
    </row>
    <row r="239" spans="1:2" x14ac:dyDescent="0.25">
      <c r="A239" s="33" t="s">
        <v>21</v>
      </c>
      <c r="B239" s="1">
        <v>4</v>
      </c>
    </row>
    <row r="240" spans="1:2" x14ac:dyDescent="0.25">
      <c r="A240" s="33" t="s">
        <v>49</v>
      </c>
      <c r="B240" s="1">
        <v>3</v>
      </c>
    </row>
    <row r="241" spans="1:2" x14ac:dyDescent="0.25">
      <c r="A241" s="33" t="s">
        <v>88</v>
      </c>
      <c r="B241" s="1">
        <v>2</v>
      </c>
    </row>
    <row r="242" spans="1:2" x14ac:dyDescent="0.25">
      <c r="A242" s="31" t="s">
        <v>40</v>
      </c>
      <c r="B242" s="32">
        <v>14</v>
      </c>
    </row>
    <row r="243" spans="1:2" x14ac:dyDescent="0.25">
      <c r="A243" s="33" t="s">
        <v>21</v>
      </c>
      <c r="B243" s="1">
        <v>14</v>
      </c>
    </row>
    <row r="244" spans="1:2" x14ac:dyDescent="0.25">
      <c r="A244" s="31" t="s">
        <v>1</v>
      </c>
      <c r="B244" s="32">
        <v>2755</v>
      </c>
    </row>
    <row r="245" spans="1:2" x14ac:dyDescent="0.25">
      <c r="A245" s="33" t="s">
        <v>111</v>
      </c>
      <c r="B245" s="1">
        <v>1</v>
      </c>
    </row>
    <row r="246" spans="1:2" x14ac:dyDescent="0.25">
      <c r="A246" s="33" t="s">
        <v>30</v>
      </c>
      <c r="B246" s="1">
        <v>3</v>
      </c>
    </row>
    <row r="247" spans="1:2" x14ac:dyDescent="0.25">
      <c r="A247" s="33" t="s">
        <v>95</v>
      </c>
      <c r="B247" s="1">
        <v>1</v>
      </c>
    </row>
    <row r="248" spans="1:2" x14ac:dyDescent="0.25">
      <c r="A248" s="33" t="s">
        <v>101</v>
      </c>
      <c r="B248" s="1">
        <v>2</v>
      </c>
    </row>
    <row r="249" spans="1:2" x14ac:dyDescent="0.25">
      <c r="A249" s="33" t="s">
        <v>15</v>
      </c>
      <c r="B249" s="1">
        <v>8</v>
      </c>
    </row>
    <row r="250" spans="1:2" x14ac:dyDescent="0.25">
      <c r="A250" s="33" t="s">
        <v>17</v>
      </c>
      <c r="B250" s="1">
        <v>1</v>
      </c>
    </row>
    <row r="251" spans="1:2" x14ac:dyDescent="0.25">
      <c r="A251" s="33" t="s">
        <v>77</v>
      </c>
      <c r="B251" s="1">
        <v>1</v>
      </c>
    </row>
    <row r="252" spans="1:2" x14ac:dyDescent="0.25">
      <c r="A252" s="33" t="s">
        <v>33</v>
      </c>
      <c r="B252" s="1">
        <v>7</v>
      </c>
    </row>
    <row r="253" spans="1:2" x14ac:dyDescent="0.25">
      <c r="A253" s="33" t="s">
        <v>58</v>
      </c>
      <c r="B253" s="1">
        <v>2</v>
      </c>
    </row>
    <row r="254" spans="1:2" x14ac:dyDescent="0.25">
      <c r="A254" s="33" t="s">
        <v>56</v>
      </c>
      <c r="B254" s="1">
        <v>3</v>
      </c>
    </row>
    <row r="255" spans="1:2" x14ac:dyDescent="0.25">
      <c r="A255" s="33" t="s">
        <v>20</v>
      </c>
      <c r="B255" s="1">
        <v>22</v>
      </c>
    </row>
    <row r="256" spans="1:2" x14ac:dyDescent="0.25">
      <c r="A256" s="33" t="s">
        <v>10</v>
      </c>
      <c r="B256" s="1">
        <v>214</v>
      </c>
    </row>
    <row r="257" spans="1:2" x14ac:dyDescent="0.25">
      <c r="A257" s="33" t="s">
        <v>32</v>
      </c>
      <c r="B257" s="1">
        <v>1</v>
      </c>
    </row>
    <row r="258" spans="1:2" x14ac:dyDescent="0.25">
      <c r="A258" s="33" t="s">
        <v>92</v>
      </c>
      <c r="B258" s="1">
        <v>3</v>
      </c>
    </row>
    <row r="259" spans="1:2" x14ac:dyDescent="0.25">
      <c r="A259" s="33" t="s">
        <v>38</v>
      </c>
      <c r="B259" s="1">
        <v>5</v>
      </c>
    </row>
    <row r="260" spans="1:2" x14ac:dyDescent="0.25">
      <c r="A260" s="33" t="s">
        <v>67</v>
      </c>
      <c r="B260" s="1">
        <v>1</v>
      </c>
    </row>
    <row r="261" spans="1:2" x14ac:dyDescent="0.25">
      <c r="A261" s="33" t="s">
        <v>64</v>
      </c>
      <c r="B261" s="1">
        <v>3</v>
      </c>
    </row>
    <row r="262" spans="1:2" x14ac:dyDescent="0.25">
      <c r="A262" s="33" t="s">
        <v>2</v>
      </c>
      <c r="B262" s="1">
        <v>1786</v>
      </c>
    </row>
    <row r="263" spans="1:2" x14ac:dyDescent="0.25">
      <c r="A263" s="33" t="s">
        <v>7</v>
      </c>
      <c r="B263" s="1">
        <v>7</v>
      </c>
    </row>
    <row r="264" spans="1:2" x14ac:dyDescent="0.25">
      <c r="A264" s="33" t="s">
        <v>60</v>
      </c>
      <c r="B264" s="1">
        <v>1</v>
      </c>
    </row>
    <row r="265" spans="1:2" x14ac:dyDescent="0.25">
      <c r="A265" s="33" t="s">
        <v>41</v>
      </c>
      <c r="B265" s="1">
        <v>2</v>
      </c>
    </row>
    <row r="266" spans="1:2" x14ac:dyDescent="0.25">
      <c r="A266" s="33" t="s">
        <v>76</v>
      </c>
      <c r="B266" s="1">
        <v>1</v>
      </c>
    </row>
    <row r="267" spans="1:2" x14ac:dyDescent="0.25">
      <c r="A267" s="33" t="s">
        <v>63</v>
      </c>
      <c r="B267" s="1">
        <v>1</v>
      </c>
    </row>
    <row r="268" spans="1:2" x14ac:dyDescent="0.25">
      <c r="A268" s="33" t="s">
        <v>112</v>
      </c>
      <c r="B268" s="1">
        <v>1</v>
      </c>
    </row>
    <row r="269" spans="1:2" x14ac:dyDescent="0.25">
      <c r="A269" s="33" t="s">
        <v>45</v>
      </c>
      <c r="B269" s="1">
        <v>1</v>
      </c>
    </row>
    <row r="270" spans="1:2" x14ac:dyDescent="0.25">
      <c r="A270" s="33" t="s">
        <v>13</v>
      </c>
      <c r="B270" s="1">
        <v>474</v>
      </c>
    </row>
    <row r="271" spans="1:2" x14ac:dyDescent="0.25">
      <c r="A271" s="33" t="s">
        <v>105</v>
      </c>
      <c r="B271" s="1">
        <v>1</v>
      </c>
    </row>
    <row r="272" spans="1:2" x14ac:dyDescent="0.25">
      <c r="A272" s="33" t="s">
        <v>44</v>
      </c>
      <c r="B272" s="1">
        <v>1</v>
      </c>
    </row>
    <row r="273" spans="1:2" x14ac:dyDescent="0.25">
      <c r="A273" s="33" t="s">
        <v>24</v>
      </c>
      <c r="B273" s="1">
        <v>14</v>
      </c>
    </row>
    <row r="274" spans="1:2" x14ac:dyDescent="0.25">
      <c r="A274" s="33" t="s">
        <v>23</v>
      </c>
      <c r="B274" s="1">
        <v>1</v>
      </c>
    </row>
    <row r="275" spans="1:2" x14ac:dyDescent="0.25">
      <c r="A275" s="33" t="s">
        <v>68</v>
      </c>
      <c r="B275" s="1">
        <v>1</v>
      </c>
    </row>
    <row r="276" spans="1:2" x14ac:dyDescent="0.25">
      <c r="A276" s="33" t="s">
        <v>29</v>
      </c>
      <c r="B276" s="1">
        <v>3</v>
      </c>
    </row>
    <row r="277" spans="1:2" x14ac:dyDescent="0.25">
      <c r="A277" s="33" t="s">
        <v>100</v>
      </c>
      <c r="B277" s="1">
        <v>1</v>
      </c>
    </row>
    <row r="278" spans="1:2" x14ac:dyDescent="0.25">
      <c r="A278" s="33" t="s">
        <v>34</v>
      </c>
      <c r="B278" s="1">
        <v>2</v>
      </c>
    </row>
    <row r="279" spans="1:2" x14ac:dyDescent="0.25">
      <c r="A279" s="33" t="s">
        <v>36</v>
      </c>
      <c r="B279" s="1">
        <v>1</v>
      </c>
    </row>
    <row r="280" spans="1:2" x14ac:dyDescent="0.25">
      <c r="A280" s="33" t="s">
        <v>16</v>
      </c>
      <c r="B280" s="1">
        <v>7</v>
      </c>
    </row>
    <row r="281" spans="1:2" x14ac:dyDescent="0.25">
      <c r="A281" s="33" t="s">
        <v>50</v>
      </c>
      <c r="B281" s="1">
        <v>1</v>
      </c>
    </row>
    <row r="282" spans="1:2" x14ac:dyDescent="0.25">
      <c r="A282" s="33" t="s">
        <v>21</v>
      </c>
      <c r="B282" s="1">
        <v>147</v>
      </c>
    </row>
    <row r="283" spans="1:2" x14ac:dyDescent="0.25">
      <c r="A283" s="33" t="s">
        <v>39</v>
      </c>
      <c r="B283" s="1">
        <v>8</v>
      </c>
    </row>
    <row r="284" spans="1:2" x14ac:dyDescent="0.25">
      <c r="A284" s="33" t="s">
        <v>49</v>
      </c>
      <c r="B284" s="1">
        <v>2</v>
      </c>
    </row>
    <row r="285" spans="1:2" x14ac:dyDescent="0.25">
      <c r="A285" s="33" t="s">
        <v>88</v>
      </c>
      <c r="B285" s="1">
        <v>1</v>
      </c>
    </row>
    <row r="286" spans="1:2" x14ac:dyDescent="0.25">
      <c r="A286" s="33" t="s">
        <v>9</v>
      </c>
      <c r="B286" s="1">
        <v>2</v>
      </c>
    </row>
    <row r="287" spans="1:2" x14ac:dyDescent="0.25">
      <c r="A287" s="33" t="s">
        <v>86</v>
      </c>
      <c r="B287" s="1">
        <v>1</v>
      </c>
    </row>
    <row r="288" spans="1:2" x14ac:dyDescent="0.25">
      <c r="A288" s="33" t="s">
        <v>14</v>
      </c>
      <c r="B288" s="1">
        <v>9</v>
      </c>
    </row>
    <row r="289" spans="1:2" x14ac:dyDescent="0.25">
      <c r="A289" s="31" t="s">
        <v>18</v>
      </c>
      <c r="B289" s="32">
        <v>3730</v>
      </c>
    </row>
    <row r="290" spans="1:2" x14ac:dyDescent="0.25">
      <c r="A290" s="33" t="s">
        <v>2</v>
      </c>
      <c r="B290" s="1">
        <v>3729</v>
      </c>
    </row>
    <row r="291" spans="1:2" x14ac:dyDescent="0.25">
      <c r="A291" s="33" t="s">
        <v>63</v>
      </c>
      <c r="B291" s="1">
        <v>1</v>
      </c>
    </row>
    <row r="292" spans="1:2" x14ac:dyDescent="0.25">
      <c r="A292" s="31" t="s">
        <v>28</v>
      </c>
      <c r="B292" s="32">
        <v>16</v>
      </c>
    </row>
    <row r="293" spans="1:2" x14ac:dyDescent="0.25">
      <c r="A293" s="33" t="s">
        <v>2</v>
      </c>
      <c r="B293" s="1">
        <v>5</v>
      </c>
    </row>
    <row r="294" spans="1:2" x14ac:dyDescent="0.25">
      <c r="A294" s="33" t="s">
        <v>13</v>
      </c>
      <c r="B294" s="1">
        <v>1</v>
      </c>
    </row>
    <row r="295" spans="1:2" x14ac:dyDescent="0.25">
      <c r="A295" s="33" t="s">
        <v>29</v>
      </c>
      <c r="B295" s="1">
        <v>10</v>
      </c>
    </row>
    <row r="296" spans="1:2" x14ac:dyDescent="0.25">
      <c r="A296" s="37" t="s">
        <v>126</v>
      </c>
      <c r="B296" s="36">
        <v>243</v>
      </c>
    </row>
    <row r="297" spans="1:2" x14ac:dyDescent="0.25">
      <c r="A297" s="31" t="s">
        <v>154</v>
      </c>
      <c r="B297" s="32">
        <v>243</v>
      </c>
    </row>
    <row r="298" spans="1:2" x14ac:dyDescent="0.25">
      <c r="A298" s="33" t="s">
        <v>15</v>
      </c>
      <c r="B298" s="1">
        <v>1</v>
      </c>
    </row>
    <row r="299" spans="1:2" x14ac:dyDescent="0.25">
      <c r="A299" s="33" t="s">
        <v>33</v>
      </c>
      <c r="B299" s="1">
        <v>2</v>
      </c>
    </row>
    <row r="300" spans="1:2" x14ac:dyDescent="0.25">
      <c r="A300" s="33" t="s">
        <v>10</v>
      </c>
      <c r="B300" s="1">
        <v>3</v>
      </c>
    </row>
    <row r="301" spans="1:2" x14ac:dyDescent="0.25">
      <c r="A301" s="33" t="s">
        <v>38</v>
      </c>
      <c r="B301" s="1">
        <v>3</v>
      </c>
    </row>
    <row r="302" spans="1:2" x14ac:dyDescent="0.25">
      <c r="A302" s="33" t="s">
        <v>2</v>
      </c>
      <c r="B302" s="1">
        <v>227</v>
      </c>
    </row>
    <row r="303" spans="1:2" x14ac:dyDescent="0.25">
      <c r="A303" s="33" t="s">
        <v>24</v>
      </c>
      <c r="B303" s="1">
        <v>4</v>
      </c>
    </row>
    <row r="304" spans="1:2" x14ac:dyDescent="0.25">
      <c r="A304" s="33" t="s">
        <v>23</v>
      </c>
      <c r="B304" s="1">
        <v>1</v>
      </c>
    </row>
    <row r="305" spans="1:2" x14ac:dyDescent="0.25">
      <c r="A305" s="33" t="s">
        <v>34</v>
      </c>
      <c r="B305" s="1">
        <v>1</v>
      </c>
    </row>
    <row r="306" spans="1:2" x14ac:dyDescent="0.25">
      <c r="A306" s="33" t="s">
        <v>14</v>
      </c>
      <c r="B306" s="1">
        <v>1</v>
      </c>
    </row>
    <row r="307" spans="1:2" x14ac:dyDescent="0.25">
      <c r="A307" s="37" t="s">
        <v>5</v>
      </c>
      <c r="B307" s="36">
        <v>1527</v>
      </c>
    </row>
    <row r="308" spans="1:2" x14ac:dyDescent="0.25">
      <c r="A308" s="31" t="s">
        <v>4</v>
      </c>
      <c r="B308" s="32">
        <v>301</v>
      </c>
    </row>
    <row r="309" spans="1:2" x14ac:dyDescent="0.25">
      <c r="A309" s="33" t="s">
        <v>15</v>
      </c>
      <c r="B309" s="1">
        <v>2</v>
      </c>
    </row>
    <row r="310" spans="1:2" x14ac:dyDescent="0.25">
      <c r="A310" s="33" t="s">
        <v>20</v>
      </c>
      <c r="B310" s="1">
        <v>3</v>
      </c>
    </row>
    <row r="311" spans="1:2" x14ac:dyDescent="0.25">
      <c r="A311" s="33" t="s">
        <v>10</v>
      </c>
      <c r="B311" s="1">
        <v>3</v>
      </c>
    </row>
    <row r="312" spans="1:2" x14ac:dyDescent="0.25">
      <c r="A312" s="33" t="s">
        <v>38</v>
      </c>
      <c r="B312" s="1">
        <v>1</v>
      </c>
    </row>
    <row r="313" spans="1:2" x14ac:dyDescent="0.25">
      <c r="A313" s="33" t="s">
        <v>64</v>
      </c>
      <c r="B313" s="1">
        <v>1</v>
      </c>
    </row>
    <row r="314" spans="1:2" x14ac:dyDescent="0.25">
      <c r="A314" s="33" t="s">
        <v>2</v>
      </c>
      <c r="B314" s="1">
        <v>274</v>
      </c>
    </row>
    <row r="315" spans="1:2" x14ac:dyDescent="0.25">
      <c r="A315" s="33" t="s">
        <v>7</v>
      </c>
      <c r="B315" s="1">
        <v>1</v>
      </c>
    </row>
    <row r="316" spans="1:2" x14ac:dyDescent="0.25">
      <c r="A316" s="33" t="s">
        <v>13</v>
      </c>
      <c r="B316" s="1">
        <v>4</v>
      </c>
    </row>
    <row r="317" spans="1:2" x14ac:dyDescent="0.25">
      <c r="A317" s="33" t="s">
        <v>24</v>
      </c>
      <c r="B317" s="1">
        <v>3</v>
      </c>
    </row>
    <row r="318" spans="1:2" x14ac:dyDescent="0.25">
      <c r="A318" s="33" t="s">
        <v>43</v>
      </c>
      <c r="B318" s="1">
        <v>1</v>
      </c>
    </row>
    <row r="319" spans="1:2" x14ac:dyDescent="0.25">
      <c r="A319" s="33" t="s">
        <v>34</v>
      </c>
      <c r="B319" s="1">
        <v>2</v>
      </c>
    </row>
    <row r="320" spans="1:2" x14ac:dyDescent="0.25">
      <c r="A320" s="33" t="s">
        <v>16</v>
      </c>
      <c r="B320" s="1">
        <v>1</v>
      </c>
    </row>
    <row r="321" spans="1:2" x14ac:dyDescent="0.25">
      <c r="A321" s="33" t="s">
        <v>50</v>
      </c>
      <c r="B321" s="1">
        <v>1</v>
      </c>
    </row>
    <row r="322" spans="1:2" x14ac:dyDescent="0.25">
      <c r="A322" s="33" t="s">
        <v>21</v>
      </c>
      <c r="B322" s="1">
        <v>2</v>
      </c>
    </row>
    <row r="323" spans="1:2" x14ac:dyDescent="0.25">
      <c r="A323" s="33" t="s">
        <v>14</v>
      </c>
      <c r="B323" s="1">
        <v>2</v>
      </c>
    </row>
    <row r="324" spans="1:2" x14ac:dyDescent="0.25">
      <c r="A324" s="31" t="s">
        <v>6</v>
      </c>
      <c r="B324" s="32">
        <v>114</v>
      </c>
    </row>
    <row r="325" spans="1:2" x14ac:dyDescent="0.25">
      <c r="A325" s="33" t="s">
        <v>106</v>
      </c>
      <c r="B325" s="1">
        <v>1</v>
      </c>
    </row>
    <row r="326" spans="1:2" x14ac:dyDescent="0.25">
      <c r="A326" s="33" t="s">
        <v>15</v>
      </c>
      <c r="B326" s="1">
        <v>1</v>
      </c>
    </row>
    <row r="327" spans="1:2" x14ac:dyDescent="0.25">
      <c r="A327" s="33" t="s">
        <v>17</v>
      </c>
      <c r="B327" s="1">
        <v>1</v>
      </c>
    </row>
    <row r="328" spans="1:2" x14ac:dyDescent="0.25">
      <c r="A328" s="33" t="s">
        <v>56</v>
      </c>
      <c r="B328" s="1">
        <v>1</v>
      </c>
    </row>
    <row r="329" spans="1:2" x14ac:dyDescent="0.25">
      <c r="A329" s="33" t="s">
        <v>38</v>
      </c>
      <c r="B329" s="1">
        <v>2</v>
      </c>
    </row>
    <row r="330" spans="1:2" x14ac:dyDescent="0.25">
      <c r="A330" s="33" t="s">
        <v>2</v>
      </c>
      <c r="B330" s="1">
        <v>104</v>
      </c>
    </row>
    <row r="331" spans="1:2" x14ac:dyDescent="0.25">
      <c r="A331" s="33" t="s">
        <v>7</v>
      </c>
      <c r="B331" s="1">
        <v>1</v>
      </c>
    </row>
    <row r="332" spans="1:2" x14ac:dyDescent="0.25">
      <c r="A332" s="33" t="s">
        <v>34</v>
      </c>
      <c r="B332" s="1">
        <v>1</v>
      </c>
    </row>
    <row r="333" spans="1:2" x14ac:dyDescent="0.25">
      <c r="A333" s="33" t="s">
        <v>21</v>
      </c>
      <c r="B333" s="1">
        <v>2</v>
      </c>
    </row>
    <row r="334" spans="1:2" x14ac:dyDescent="0.25">
      <c r="A334" s="31" t="s">
        <v>55</v>
      </c>
      <c r="B334" s="32">
        <v>11</v>
      </c>
    </row>
    <row r="335" spans="1:2" x14ac:dyDescent="0.25">
      <c r="A335" s="33" t="s">
        <v>2</v>
      </c>
      <c r="B335" s="1">
        <v>10</v>
      </c>
    </row>
    <row r="336" spans="1:2" x14ac:dyDescent="0.25">
      <c r="A336" s="33" t="s">
        <v>36</v>
      </c>
      <c r="B336" s="1">
        <v>1</v>
      </c>
    </row>
    <row r="337" spans="1:2" x14ac:dyDescent="0.25">
      <c r="A337" s="31" t="s">
        <v>12</v>
      </c>
      <c r="B337" s="32">
        <v>540</v>
      </c>
    </row>
    <row r="338" spans="1:2" x14ac:dyDescent="0.25">
      <c r="A338" s="33" t="s">
        <v>15</v>
      </c>
      <c r="B338" s="1">
        <v>2</v>
      </c>
    </row>
    <row r="339" spans="1:2" x14ac:dyDescent="0.25">
      <c r="A339" s="33" t="s">
        <v>20</v>
      </c>
      <c r="B339" s="1">
        <v>4</v>
      </c>
    </row>
    <row r="340" spans="1:2" x14ac:dyDescent="0.25">
      <c r="A340" s="33" t="s">
        <v>10</v>
      </c>
      <c r="B340" s="1">
        <v>6</v>
      </c>
    </row>
    <row r="341" spans="1:2" x14ac:dyDescent="0.25">
      <c r="A341" s="33" t="s">
        <v>32</v>
      </c>
      <c r="B341" s="1">
        <v>1</v>
      </c>
    </row>
    <row r="342" spans="1:2" x14ac:dyDescent="0.25">
      <c r="A342" s="33" t="s">
        <v>38</v>
      </c>
      <c r="B342" s="1">
        <v>1</v>
      </c>
    </row>
    <row r="343" spans="1:2" x14ac:dyDescent="0.25">
      <c r="A343" s="33" t="s">
        <v>64</v>
      </c>
      <c r="B343" s="1">
        <v>2</v>
      </c>
    </row>
    <row r="344" spans="1:2" x14ac:dyDescent="0.25">
      <c r="A344" s="33" t="s">
        <v>2</v>
      </c>
      <c r="B344" s="1">
        <v>496</v>
      </c>
    </row>
    <row r="345" spans="1:2" x14ac:dyDescent="0.25">
      <c r="A345" s="33" t="s">
        <v>7</v>
      </c>
      <c r="B345" s="1">
        <v>1</v>
      </c>
    </row>
    <row r="346" spans="1:2" x14ac:dyDescent="0.25">
      <c r="A346" s="33" t="s">
        <v>60</v>
      </c>
      <c r="B346" s="1">
        <v>1</v>
      </c>
    </row>
    <row r="347" spans="1:2" x14ac:dyDescent="0.25">
      <c r="A347" s="33" t="s">
        <v>41</v>
      </c>
      <c r="B347" s="1">
        <v>1</v>
      </c>
    </row>
    <row r="348" spans="1:2" x14ac:dyDescent="0.25">
      <c r="A348" s="33" t="s">
        <v>74</v>
      </c>
      <c r="B348" s="1">
        <v>1</v>
      </c>
    </row>
    <row r="349" spans="1:2" x14ac:dyDescent="0.25">
      <c r="A349" s="33" t="s">
        <v>13</v>
      </c>
      <c r="B349" s="1">
        <v>6</v>
      </c>
    </row>
    <row r="350" spans="1:2" x14ac:dyDescent="0.25">
      <c r="A350" s="33" t="s">
        <v>24</v>
      </c>
      <c r="B350" s="1">
        <v>3</v>
      </c>
    </row>
    <row r="351" spans="1:2" x14ac:dyDescent="0.25">
      <c r="A351" s="33" t="s">
        <v>43</v>
      </c>
      <c r="B351" s="1">
        <v>1</v>
      </c>
    </row>
    <row r="352" spans="1:2" x14ac:dyDescent="0.25">
      <c r="A352" s="33" t="s">
        <v>29</v>
      </c>
      <c r="B352" s="1">
        <v>1</v>
      </c>
    </row>
    <row r="353" spans="1:2" x14ac:dyDescent="0.25">
      <c r="A353" s="33" t="s">
        <v>34</v>
      </c>
      <c r="B353" s="1">
        <v>2</v>
      </c>
    </row>
    <row r="354" spans="1:2" x14ac:dyDescent="0.25">
      <c r="A354" s="33" t="s">
        <v>16</v>
      </c>
      <c r="B354" s="1">
        <v>1</v>
      </c>
    </row>
    <row r="355" spans="1:2" x14ac:dyDescent="0.25">
      <c r="A355" s="33" t="s">
        <v>50</v>
      </c>
      <c r="B355" s="1">
        <v>1</v>
      </c>
    </row>
    <row r="356" spans="1:2" x14ac:dyDescent="0.25">
      <c r="A356" s="33" t="s">
        <v>21</v>
      </c>
      <c r="B356" s="1">
        <v>3</v>
      </c>
    </row>
    <row r="357" spans="1:2" x14ac:dyDescent="0.25">
      <c r="A357" s="33" t="s">
        <v>14</v>
      </c>
      <c r="B357" s="1">
        <v>6</v>
      </c>
    </row>
    <row r="358" spans="1:2" x14ac:dyDescent="0.25">
      <c r="A358" s="31" t="s">
        <v>26</v>
      </c>
      <c r="B358" s="32">
        <v>50</v>
      </c>
    </row>
    <row r="359" spans="1:2" x14ac:dyDescent="0.25">
      <c r="A359" s="33" t="s">
        <v>15</v>
      </c>
      <c r="B359" s="1">
        <v>2</v>
      </c>
    </row>
    <row r="360" spans="1:2" x14ac:dyDescent="0.25">
      <c r="A360" s="33" t="s">
        <v>33</v>
      </c>
      <c r="B360" s="1">
        <v>5</v>
      </c>
    </row>
    <row r="361" spans="1:2" x14ac:dyDescent="0.25">
      <c r="A361" s="33" t="s">
        <v>56</v>
      </c>
      <c r="B361" s="1">
        <v>1</v>
      </c>
    </row>
    <row r="362" spans="1:2" x14ac:dyDescent="0.25">
      <c r="A362" s="33" t="s">
        <v>20</v>
      </c>
      <c r="B362" s="1">
        <v>2</v>
      </c>
    </row>
    <row r="363" spans="1:2" x14ac:dyDescent="0.25">
      <c r="A363" s="33" t="s">
        <v>10</v>
      </c>
      <c r="B363" s="1">
        <v>5</v>
      </c>
    </row>
    <row r="364" spans="1:2" x14ac:dyDescent="0.25">
      <c r="A364" s="33" t="s">
        <v>2</v>
      </c>
      <c r="B364" s="1">
        <v>3</v>
      </c>
    </row>
    <row r="365" spans="1:2" x14ac:dyDescent="0.25">
      <c r="A365" s="33" t="s">
        <v>7</v>
      </c>
      <c r="B365" s="1">
        <v>2</v>
      </c>
    </row>
    <row r="366" spans="1:2" x14ac:dyDescent="0.25">
      <c r="A366" s="33" t="s">
        <v>41</v>
      </c>
      <c r="B366" s="1">
        <v>1</v>
      </c>
    </row>
    <row r="367" spans="1:2" x14ac:dyDescent="0.25">
      <c r="A367" s="33" t="s">
        <v>13</v>
      </c>
      <c r="B367" s="1">
        <v>5</v>
      </c>
    </row>
    <row r="368" spans="1:2" x14ac:dyDescent="0.25">
      <c r="A368" s="33" t="s">
        <v>24</v>
      </c>
      <c r="B368" s="1">
        <v>14</v>
      </c>
    </row>
    <row r="369" spans="1:2" x14ac:dyDescent="0.25">
      <c r="A369" s="33" t="s">
        <v>34</v>
      </c>
      <c r="B369" s="1">
        <v>8</v>
      </c>
    </row>
    <row r="370" spans="1:2" x14ac:dyDescent="0.25">
      <c r="A370" s="33" t="s">
        <v>16</v>
      </c>
      <c r="B370" s="1">
        <v>1</v>
      </c>
    </row>
    <row r="371" spans="1:2" x14ac:dyDescent="0.25">
      <c r="A371" s="33" t="s">
        <v>49</v>
      </c>
      <c r="B371" s="1">
        <v>1</v>
      </c>
    </row>
    <row r="372" spans="1:2" x14ac:dyDescent="0.25">
      <c r="A372" s="31" t="s">
        <v>1</v>
      </c>
      <c r="B372" s="32">
        <v>396</v>
      </c>
    </row>
    <row r="373" spans="1:2" x14ac:dyDescent="0.25">
      <c r="A373" s="33" t="s">
        <v>66</v>
      </c>
      <c r="B373" s="1">
        <v>1</v>
      </c>
    </row>
    <row r="374" spans="1:2" x14ac:dyDescent="0.25">
      <c r="A374" s="33" t="s">
        <v>20</v>
      </c>
      <c r="B374" s="1">
        <v>5</v>
      </c>
    </row>
    <row r="375" spans="1:2" x14ac:dyDescent="0.25">
      <c r="A375" s="33" t="s">
        <v>71</v>
      </c>
      <c r="B375" s="1">
        <v>1</v>
      </c>
    </row>
    <row r="376" spans="1:2" x14ac:dyDescent="0.25">
      <c r="A376" s="33" t="s">
        <v>10</v>
      </c>
      <c r="B376" s="1">
        <v>50</v>
      </c>
    </row>
    <row r="377" spans="1:2" x14ac:dyDescent="0.25">
      <c r="A377" s="33" t="s">
        <v>59</v>
      </c>
      <c r="B377" s="1">
        <v>4</v>
      </c>
    </row>
    <row r="378" spans="1:2" x14ac:dyDescent="0.25">
      <c r="A378" s="33" t="s">
        <v>35</v>
      </c>
      <c r="B378" s="1">
        <v>1</v>
      </c>
    </row>
    <row r="379" spans="1:2" x14ac:dyDescent="0.25">
      <c r="A379" s="33" t="s">
        <v>2</v>
      </c>
      <c r="B379" s="1">
        <v>210</v>
      </c>
    </row>
    <row r="380" spans="1:2" x14ac:dyDescent="0.25">
      <c r="A380" s="33" t="s">
        <v>41</v>
      </c>
      <c r="B380" s="1">
        <v>1</v>
      </c>
    </row>
    <row r="381" spans="1:2" x14ac:dyDescent="0.25">
      <c r="A381" s="33" t="s">
        <v>110</v>
      </c>
      <c r="B381" s="1">
        <v>1</v>
      </c>
    </row>
    <row r="382" spans="1:2" x14ac:dyDescent="0.25">
      <c r="A382" s="33" t="s">
        <v>63</v>
      </c>
      <c r="B382" s="1">
        <v>1</v>
      </c>
    </row>
    <row r="383" spans="1:2" x14ac:dyDescent="0.25">
      <c r="A383" s="33" t="s">
        <v>13</v>
      </c>
      <c r="B383" s="1">
        <v>2</v>
      </c>
    </row>
    <row r="384" spans="1:2" x14ac:dyDescent="0.25">
      <c r="A384" s="33" t="s">
        <v>24</v>
      </c>
      <c r="B384" s="1">
        <v>5</v>
      </c>
    </row>
    <row r="385" spans="1:2" x14ac:dyDescent="0.25">
      <c r="A385" s="33" t="s">
        <v>23</v>
      </c>
      <c r="B385" s="1">
        <v>1</v>
      </c>
    </row>
    <row r="386" spans="1:2" x14ac:dyDescent="0.25">
      <c r="A386" s="33" t="s">
        <v>100</v>
      </c>
      <c r="B386" s="1">
        <v>1</v>
      </c>
    </row>
    <row r="387" spans="1:2" x14ac:dyDescent="0.25">
      <c r="A387" s="33" t="s">
        <v>34</v>
      </c>
      <c r="B387" s="1">
        <v>1</v>
      </c>
    </row>
    <row r="388" spans="1:2" x14ac:dyDescent="0.25">
      <c r="A388" s="33" t="s">
        <v>36</v>
      </c>
      <c r="B388" s="1">
        <v>1</v>
      </c>
    </row>
    <row r="389" spans="1:2" x14ac:dyDescent="0.25">
      <c r="A389" s="33" t="s">
        <v>16</v>
      </c>
      <c r="B389" s="1">
        <v>1</v>
      </c>
    </row>
    <row r="390" spans="1:2" x14ac:dyDescent="0.25">
      <c r="A390" s="33" t="s">
        <v>21</v>
      </c>
      <c r="B390" s="1">
        <v>102</v>
      </c>
    </row>
    <row r="391" spans="1:2" x14ac:dyDescent="0.25">
      <c r="A391" s="33" t="s">
        <v>39</v>
      </c>
      <c r="B391" s="1">
        <v>2</v>
      </c>
    </row>
    <row r="392" spans="1:2" x14ac:dyDescent="0.25">
      <c r="A392" s="33" t="s">
        <v>14</v>
      </c>
      <c r="B392" s="1">
        <v>5</v>
      </c>
    </row>
    <row r="393" spans="1:2" x14ac:dyDescent="0.25">
      <c r="A393" s="31" t="s">
        <v>18</v>
      </c>
      <c r="B393" s="32">
        <v>83</v>
      </c>
    </row>
    <row r="394" spans="1:2" x14ac:dyDescent="0.25">
      <c r="A394" s="33" t="s">
        <v>2</v>
      </c>
      <c r="B394" s="1">
        <v>83</v>
      </c>
    </row>
    <row r="395" spans="1:2" x14ac:dyDescent="0.25">
      <c r="A395" s="31" t="s">
        <v>28</v>
      </c>
      <c r="B395" s="32">
        <v>32</v>
      </c>
    </row>
    <row r="396" spans="1:2" x14ac:dyDescent="0.25">
      <c r="A396" s="33" t="s">
        <v>2</v>
      </c>
      <c r="B396" s="1">
        <v>5</v>
      </c>
    </row>
    <row r="397" spans="1:2" x14ac:dyDescent="0.25">
      <c r="A397" s="33" t="s">
        <v>24</v>
      </c>
      <c r="B397" s="1">
        <v>27</v>
      </c>
    </row>
    <row r="398" spans="1:2" x14ac:dyDescent="0.25">
      <c r="A398" s="37" t="s">
        <v>3</v>
      </c>
      <c r="B398" s="36">
        <v>31243</v>
      </c>
    </row>
    <row r="399" spans="1:2" x14ac:dyDescent="0.25">
      <c r="A399" s="31" t="s">
        <v>99</v>
      </c>
      <c r="B399" s="32">
        <v>260</v>
      </c>
    </row>
    <row r="400" spans="1:2" x14ac:dyDescent="0.25">
      <c r="A400" s="33" t="s">
        <v>30</v>
      </c>
      <c r="B400" s="1">
        <v>5</v>
      </c>
    </row>
    <row r="401" spans="1:2" x14ac:dyDescent="0.25">
      <c r="A401" s="33" t="s">
        <v>101</v>
      </c>
      <c r="B401" s="1">
        <v>1</v>
      </c>
    </row>
    <row r="402" spans="1:2" x14ac:dyDescent="0.25">
      <c r="A402" s="33" t="s">
        <v>15</v>
      </c>
      <c r="B402" s="1">
        <v>4</v>
      </c>
    </row>
    <row r="403" spans="1:2" x14ac:dyDescent="0.25">
      <c r="A403" s="33" t="s">
        <v>73</v>
      </c>
      <c r="B403" s="1">
        <v>2</v>
      </c>
    </row>
    <row r="404" spans="1:2" x14ac:dyDescent="0.25">
      <c r="A404" s="33" t="s">
        <v>51</v>
      </c>
      <c r="B404" s="1">
        <v>1</v>
      </c>
    </row>
    <row r="405" spans="1:2" x14ac:dyDescent="0.25">
      <c r="A405" s="33" t="s">
        <v>17</v>
      </c>
      <c r="B405" s="1">
        <v>1</v>
      </c>
    </row>
    <row r="406" spans="1:2" x14ac:dyDescent="0.25">
      <c r="A406" s="33" t="s">
        <v>33</v>
      </c>
      <c r="B406" s="1">
        <v>7</v>
      </c>
    </row>
    <row r="407" spans="1:2" x14ac:dyDescent="0.25">
      <c r="A407" s="33" t="s">
        <v>78</v>
      </c>
      <c r="B407" s="1">
        <v>1</v>
      </c>
    </row>
    <row r="408" spans="1:2" x14ac:dyDescent="0.25">
      <c r="A408" s="33" t="s">
        <v>47</v>
      </c>
      <c r="B408" s="1">
        <v>1</v>
      </c>
    </row>
    <row r="409" spans="1:2" x14ac:dyDescent="0.25">
      <c r="A409" s="33" t="s">
        <v>56</v>
      </c>
      <c r="B409" s="1">
        <v>2</v>
      </c>
    </row>
    <row r="410" spans="1:2" x14ac:dyDescent="0.25">
      <c r="A410" s="33" t="s">
        <v>20</v>
      </c>
      <c r="B410" s="1">
        <v>13</v>
      </c>
    </row>
    <row r="411" spans="1:2" x14ac:dyDescent="0.25">
      <c r="A411" s="33" t="s">
        <v>10</v>
      </c>
      <c r="B411" s="1">
        <v>4</v>
      </c>
    </row>
    <row r="412" spans="1:2" x14ac:dyDescent="0.25">
      <c r="A412" s="33" t="s">
        <v>32</v>
      </c>
      <c r="B412" s="1">
        <v>1</v>
      </c>
    </row>
    <row r="413" spans="1:2" x14ac:dyDescent="0.25">
      <c r="A413" s="33" t="s">
        <v>92</v>
      </c>
      <c r="B413" s="1">
        <v>2</v>
      </c>
    </row>
    <row r="414" spans="1:2" x14ac:dyDescent="0.25">
      <c r="A414" s="33" t="s">
        <v>90</v>
      </c>
      <c r="B414" s="1">
        <v>5</v>
      </c>
    </row>
    <row r="415" spans="1:2" x14ac:dyDescent="0.25">
      <c r="A415" s="33" t="s">
        <v>67</v>
      </c>
      <c r="B415" s="1">
        <v>3</v>
      </c>
    </row>
    <row r="416" spans="1:2" x14ac:dyDescent="0.25">
      <c r="A416" s="33" t="s">
        <v>114</v>
      </c>
      <c r="B416" s="1">
        <v>1</v>
      </c>
    </row>
    <row r="417" spans="1:2" x14ac:dyDescent="0.25">
      <c r="A417" s="33" t="s">
        <v>117</v>
      </c>
      <c r="B417" s="1">
        <v>1</v>
      </c>
    </row>
    <row r="418" spans="1:2" x14ac:dyDescent="0.25">
      <c r="A418" s="33" t="s">
        <v>2</v>
      </c>
      <c r="B418" s="1">
        <v>125</v>
      </c>
    </row>
    <row r="419" spans="1:2" x14ac:dyDescent="0.25">
      <c r="A419" s="33" t="s">
        <v>7</v>
      </c>
      <c r="B419" s="1">
        <v>13</v>
      </c>
    </row>
    <row r="420" spans="1:2" x14ac:dyDescent="0.25">
      <c r="A420" s="33" t="s">
        <v>104</v>
      </c>
      <c r="B420" s="1">
        <v>16</v>
      </c>
    </row>
    <row r="421" spans="1:2" x14ac:dyDescent="0.25">
      <c r="A421" s="33" t="s">
        <v>60</v>
      </c>
      <c r="B421" s="1">
        <v>1</v>
      </c>
    </row>
    <row r="422" spans="1:2" x14ac:dyDescent="0.25">
      <c r="A422" s="33" t="s">
        <v>46</v>
      </c>
      <c r="B422" s="1">
        <v>1</v>
      </c>
    </row>
    <row r="423" spans="1:2" x14ac:dyDescent="0.25">
      <c r="A423" s="33" t="s">
        <v>41</v>
      </c>
      <c r="B423" s="1">
        <v>10</v>
      </c>
    </row>
    <row r="424" spans="1:2" x14ac:dyDescent="0.25">
      <c r="A424" s="33" t="s">
        <v>74</v>
      </c>
      <c r="B424" s="1">
        <v>1</v>
      </c>
    </row>
    <row r="425" spans="1:2" x14ac:dyDescent="0.25">
      <c r="A425" s="33" t="s">
        <v>80</v>
      </c>
      <c r="B425" s="1">
        <v>1</v>
      </c>
    </row>
    <row r="426" spans="1:2" x14ac:dyDescent="0.25">
      <c r="A426" s="33" t="s">
        <v>45</v>
      </c>
      <c r="B426" s="1">
        <v>1</v>
      </c>
    </row>
    <row r="427" spans="1:2" x14ac:dyDescent="0.25">
      <c r="A427" s="33" t="s">
        <v>42</v>
      </c>
      <c r="B427" s="1">
        <v>1</v>
      </c>
    </row>
    <row r="428" spans="1:2" x14ac:dyDescent="0.25">
      <c r="A428" s="33" t="s">
        <v>13</v>
      </c>
      <c r="B428" s="1">
        <v>3</v>
      </c>
    </row>
    <row r="429" spans="1:2" x14ac:dyDescent="0.25">
      <c r="A429" s="33" t="s">
        <v>53</v>
      </c>
      <c r="B429" s="1">
        <v>1</v>
      </c>
    </row>
    <row r="430" spans="1:2" x14ac:dyDescent="0.25">
      <c r="A430" s="33" t="s">
        <v>116</v>
      </c>
      <c r="B430" s="1">
        <v>1</v>
      </c>
    </row>
    <row r="431" spans="1:2" x14ac:dyDescent="0.25">
      <c r="A431" s="33" t="s">
        <v>94</v>
      </c>
      <c r="B431" s="1">
        <v>1</v>
      </c>
    </row>
    <row r="432" spans="1:2" x14ac:dyDescent="0.25">
      <c r="A432" s="33" t="s">
        <v>44</v>
      </c>
      <c r="B432" s="1">
        <v>3</v>
      </c>
    </row>
    <row r="433" spans="1:2" x14ac:dyDescent="0.25">
      <c r="A433" s="33" t="s">
        <v>24</v>
      </c>
      <c r="B433" s="1">
        <v>8</v>
      </c>
    </row>
    <row r="434" spans="1:2" x14ac:dyDescent="0.25">
      <c r="A434" s="33" t="s">
        <v>36</v>
      </c>
      <c r="B434" s="1">
        <v>7</v>
      </c>
    </row>
    <row r="435" spans="1:2" x14ac:dyDescent="0.25">
      <c r="A435" s="33" t="s">
        <v>16</v>
      </c>
      <c r="B435" s="1">
        <v>2</v>
      </c>
    </row>
    <row r="436" spans="1:2" x14ac:dyDescent="0.25">
      <c r="A436" s="33" t="s">
        <v>50</v>
      </c>
      <c r="B436" s="1">
        <v>1</v>
      </c>
    </row>
    <row r="437" spans="1:2" x14ac:dyDescent="0.25">
      <c r="A437" s="33" t="s">
        <v>115</v>
      </c>
      <c r="B437" s="1">
        <v>1</v>
      </c>
    </row>
    <row r="438" spans="1:2" x14ac:dyDescent="0.25">
      <c r="A438" s="33" t="s">
        <v>39</v>
      </c>
      <c r="B438" s="1">
        <v>1</v>
      </c>
    </row>
    <row r="439" spans="1:2" x14ac:dyDescent="0.25">
      <c r="A439" s="33" t="s">
        <v>49</v>
      </c>
      <c r="B439" s="1">
        <v>1</v>
      </c>
    </row>
    <row r="440" spans="1:2" x14ac:dyDescent="0.25">
      <c r="A440" s="33" t="s">
        <v>113</v>
      </c>
      <c r="B440" s="1">
        <v>1</v>
      </c>
    </row>
    <row r="441" spans="1:2" x14ac:dyDescent="0.25">
      <c r="A441" s="33" t="s">
        <v>88</v>
      </c>
      <c r="B441" s="1">
        <v>1</v>
      </c>
    </row>
    <row r="442" spans="1:2" x14ac:dyDescent="0.25">
      <c r="A442" s="33" t="s">
        <v>9</v>
      </c>
      <c r="B442" s="1">
        <v>1</v>
      </c>
    </row>
    <row r="443" spans="1:2" x14ac:dyDescent="0.25">
      <c r="A443" s="33" t="s">
        <v>86</v>
      </c>
      <c r="B443" s="1">
        <v>1</v>
      </c>
    </row>
    <row r="444" spans="1:2" x14ac:dyDescent="0.25">
      <c r="A444" s="33" t="s">
        <v>103</v>
      </c>
      <c r="B444" s="1">
        <v>1</v>
      </c>
    </row>
    <row r="445" spans="1:2" x14ac:dyDescent="0.25">
      <c r="A445" s="31" t="s">
        <v>4</v>
      </c>
      <c r="B445" s="32">
        <v>1154</v>
      </c>
    </row>
    <row r="446" spans="1:2" x14ac:dyDescent="0.25">
      <c r="A446" s="33" t="s">
        <v>30</v>
      </c>
      <c r="B446" s="1">
        <v>1</v>
      </c>
    </row>
    <row r="447" spans="1:2" x14ac:dyDescent="0.25">
      <c r="A447" s="33" t="s">
        <v>15</v>
      </c>
      <c r="B447" s="1">
        <v>3</v>
      </c>
    </row>
    <row r="448" spans="1:2" x14ac:dyDescent="0.25">
      <c r="A448" s="33" t="s">
        <v>51</v>
      </c>
      <c r="B448" s="1">
        <v>1</v>
      </c>
    </row>
    <row r="449" spans="1:2" x14ac:dyDescent="0.25">
      <c r="A449" s="33" t="s">
        <v>107</v>
      </c>
      <c r="B449" s="1">
        <v>1</v>
      </c>
    </row>
    <row r="450" spans="1:2" x14ac:dyDescent="0.25">
      <c r="A450" s="33" t="s">
        <v>33</v>
      </c>
      <c r="B450" s="1">
        <v>1</v>
      </c>
    </row>
    <row r="451" spans="1:2" x14ac:dyDescent="0.25">
      <c r="A451" s="33" t="s">
        <v>78</v>
      </c>
      <c r="B451" s="1">
        <v>1</v>
      </c>
    </row>
    <row r="452" spans="1:2" x14ac:dyDescent="0.25">
      <c r="A452" s="33" t="s">
        <v>66</v>
      </c>
      <c r="B452" s="1">
        <v>1</v>
      </c>
    </row>
    <row r="453" spans="1:2" x14ac:dyDescent="0.25">
      <c r="A453" s="33" t="s">
        <v>56</v>
      </c>
      <c r="B453" s="1">
        <v>2</v>
      </c>
    </row>
    <row r="454" spans="1:2" x14ac:dyDescent="0.25">
      <c r="A454" s="33" t="s">
        <v>20</v>
      </c>
      <c r="B454" s="1">
        <v>6</v>
      </c>
    </row>
    <row r="455" spans="1:2" x14ac:dyDescent="0.25">
      <c r="A455" s="33" t="s">
        <v>10</v>
      </c>
      <c r="B455" s="1">
        <v>8</v>
      </c>
    </row>
    <row r="456" spans="1:2" x14ac:dyDescent="0.25">
      <c r="A456" s="33" t="s">
        <v>59</v>
      </c>
      <c r="B456" s="1">
        <v>2</v>
      </c>
    </row>
    <row r="457" spans="1:2" x14ac:dyDescent="0.25">
      <c r="A457" s="33" t="s">
        <v>38</v>
      </c>
      <c r="B457" s="1">
        <v>7</v>
      </c>
    </row>
    <row r="458" spans="1:2" x14ac:dyDescent="0.25">
      <c r="A458" s="33" t="s">
        <v>67</v>
      </c>
      <c r="B458" s="1">
        <v>1</v>
      </c>
    </row>
    <row r="459" spans="1:2" x14ac:dyDescent="0.25">
      <c r="A459" s="33" t="s">
        <v>64</v>
      </c>
      <c r="B459" s="1">
        <v>1</v>
      </c>
    </row>
    <row r="460" spans="1:2" x14ac:dyDescent="0.25">
      <c r="A460" s="33" t="s">
        <v>2</v>
      </c>
      <c r="B460" s="1">
        <v>1069</v>
      </c>
    </row>
    <row r="461" spans="1:2" x14ac:dyDescent="0.25">
      <c r="A461" s="33" t="s">
        <v>7</v>
      </c>
      <c r="B461" s="1">
        <v>4</v>
      </c>
    </row>
    <row r="462" spans="1:2" x14ac:dyDescent="0.25">
      <c r="A462" s="33" t="s">
        <v>41</v>
      </c>
      <c r="B462" s="1">
        <v>3</v>
      </c>
    </row>
    <row r="463" spans="1:2" x14ac:dyDescent="0.25">
      <c r="A463" s="33" t="s">
        <v>110</v>
      </c>
      <c r="B463" s="1">
        <v>1</v>
      </c>
    </row>
    <row r="464" spans="1:2" x14ac:dyDescent="0.25">
      <c r="A464" s="33" t="s">
        <v>79</v>
      </c>
      <c r="B464" s="1">
        <v>1</v>
      </c>
    </row>
    <row r="465" spans="1:2" x14ac:dyDescent="0.25">
      <c r="A465" s="33" t="s">
        <v>63</v>
      </c>
      <c r="B465" s="1">
        <v>3</v>
      </c>
    </row>
    <row r="466" spans="1:2" x14ac:dyDescent="0.25">
      <c r="A466" s="33" t="s">
        <v>83</v>
      </c>
      <c r="B466" s="1">
        <v>1</v>
      </c>
    </row>
    <row r="467" spans="1:2" x14ac:dyDescent="0.25">
      <c r="A467" s="33" t="s">
        <v>13</v>
      </c>
      <c r="B467" s="1">
        <v>7</v>
      </c>
    </row>
    <row r="468" spans="1:2" x14ac:dyDescent="0.25">
      <c r="A468" s="33" t="s">
        <v>24</v>
      </c>
      <c r="B468" s="1">
        <v>3</v>
      </c>
    </row>
    <row r="469" spans="1:2" x14ac:dyDescent="0.25">
      <c r="A469" s="33" t="s">
        <v>43</v>
      </c>
      <c r="B469" s="1">
        <v>1</v>
      </c>
    </row>
    <row r="470" spans="1:2" x14ac:dyDescent="0.25">
      <c r="A470" s="33" t="s">
        <v>23</v>
      </c>
      <c r="B470" s="1">
        <v>1</v>
      </c>
    </row>
    <row r="471" spans="1:2" x14ac:dyDescent="0.25">
      <c r="A471" s="33" t="s">
        <v>29</v>
      </c>
      <c r="B471" s="1">
        <v>1</v>
      </c>
    </row>
    <row r="472" spans="1:2" x14ac:dyDescent="0.25">
      <c r="A472" s="33" t="s">
        <v>34</v>
      </c>
      <c r="B472" s="1">
        <v>3</v>
      </c>
    </row>
    <row r="473" spans="1:2" x14ac:dyDescent="0.25">
      <c r="A473" s="33" t="s">
        <v>16</v>
      </c>
      <c r="B473" s="1">
        <v>1</v>
      </c>
    </row>
    <row r="474" spans="1:2" x14ac:dyDescent="0.25">
      <c r="A474" s="33" t="s">
        <v>21</v>
      </c>
      <c r="B474" s="1">
        <v>3</v>
      </c>
    </row>
    <row r="475" spans="1:2" x14ac:dyDescent="0.25">
      <c r="A475" s="33" t="s">
        <v>39</v>
      </c>
      <c r="B475" s="1">
        <v>1</v>
      </c>
    </row>
    <row r="476" spans="1:2" x14ac:dyDescent="0.25">
      <c r="A476" s="33" t="s">
        <v>14</v>
      </c>
      <c r="B476" s="1">
        <v>15</v>
      </c>
    </row>
    <row r="477" spans="1:2" x14ac:dyDescent="0.25">
      <c r="A477" s="31" t="s">
        <v>19</v>
      </c>
      <c r="B477" s="32">
        <v>29</v>
      </c>
    </row>
    <row r="478" spans="1:2" x14ac:dyDescent="0.25">
      <c r="A478" s="33" t="s">
        <v>15</v>
      </c>
      <c r="B478" s="1">
        <v>1</v>
      </c>
    </row>
    <row r="479" spans="1:2" x14ac:dyDescent="0.25">
      <c r="A479" s="33" t="s">
        <v>10</v>
      </c>
      <c r="B479" s="1">
        <v>1</v>
      </c>
    </row>
    <row r="480" spans="1:2" x14ac:dyDescent="0.25">
      <c r="A480" s="33" t="s">
        <v>2</v>
      </c>
      <c r="B480" s="1">
        <v>24</v>
      </c>
    </row>
    <row r="481" spans="1:2" x14ac:dyDescent="0.25">
      <c r="A481" s="33" t="s">
        <v>76</v>
      </c>
      <c r="B481" s="1">
        <v>1</v>
      </c>
    </row>
    <row r="482" spans="1:2" x14ac:dyDescent="0.25">
      <c r="A482" s="33" t="s">
        <v>13</v>
      </c>
      <c r="B482" s="1">
        <v>1</v>
      </c>
    </row>
    <row r="483" spans="1:2" x14ac:dyDescent="0.25">
      <c r="A483" s="33" t="s">
        <v>16</v>
      </c>
      <c r="B483" s="1">
        <v>1</v>
      </c>
    </row>
    <row r="484" spans="1:2" x14ac:dyDescent="0.25">
      <c r="A484" s="31" t="s">
        <v>12</v>
      </c>
      <c r="B484" s="32">
        <v>1084</v>
      </c>
    </row>
    <row r="485" spans="1:2" x14ac:dyDescent="0.25">
      <c r="A485" s="33" t="s">
        <v>30</v>
      </c>
      <c r="B485" s="1">
        <v>1</v>
      </c>
    </row>
    <row r="486" spans="1:2" x14ac:dyDescent="0.25">
      <c r="A486" s="33" t="s">
        <v>73</v>
      </c>
      <c r="B486" s="1">
        <v>1</v>
      </c>
    </row>
    <row r="487" spans="1:2" x14ac:dyDescent="0.25">
      <c r="A487" s="33" t="s">
        <v>56</v>
      </c>
      <c r="B487" s="1">
        <v>1</v>
      </c>
    </row>
    <row r="488" spans="1:2" x14ac:dyDescent="0.25">
      <c r="A488" s="33" t="s">
        <v>20</v>
      </c>
      <c r="B488" s="1">
        <v>1</v>
      </c>
    </row>
    <row r="489" spans="1:2" x14ac:dyDescent="0.25">
      <c r="A489" s="33" t="s">
        <v>10</v>
      </c>
      <c r="B489" s="1">
        <v>1</v>
      </c>
    </row>
    <row r="490" spans="1:2" x14ac:dyDescent="0.25">
      <c r="A490" s="33" t="s">
        <v>38</v>
      </c>
      <c r="B490" s="1">
        <v>3</v>
      </c>
    </row>
    <row r="491" spans="1:2" x14ac:dyDescent="0.25">
      <c r="A491" s="33" t="s">
        <v>67</v>
      </c>
      <c r="B491" s="1">
        <v>1</v>
      </c>
    </row>
    <row r="492" spans="1:2" x14ac:dyDescent="0.25">
      <c r="A492" s="33" t="s">
        <v>2</v>
      </c>
      <c r="B492" s="1">
        <v>1064</v>
      </c>
    </row>
    <row r="493" spans="1:2" x14ac:dyDescent="0.25">
      <c r="A493" s="33" t="s">
        <v>7</v>
      </c>
      <c r="B493" s="1">
        <v>3</v>
      </c>
    </row>
    <row r="494" spans="1:2" x14ac:dyDescent="0.25">
      <c r="A494" s="33" t="s">
        <v>41</v>
      </c>
      <c r="B494" s="1">
        <v>1</v>
      </c>
    </row>
    <row r="495" spans="1:2" x14ac:dyDescent="0.25">
      <c r="A495" s="33" t="s">
        <v>13</v>
      </c>
      <c r="B495" s="1">
        <v>2</v>
      </c>
    </row>
    <row r="496" spans="1:2" x14ac:dyDescent="0.25">
      <c r="A496" s="33" t="s">
        <v>84</v>
      </c>
      <c r="B496" s="1">
        <v>1</v>
      </c>
    </row>
    <row r="497" spans="1:2" x14ac:dyDescent="0.25">
      <c r="A497" s="33" t="s">
        <v>34</v>
      </c>
      <c r="B497" s="1">
        <v>1</v>
      </c>
    </row>
    <row r="498" spans="1:2" x14ac:dyDescent="0.25">
      <c r="A498" s="33" t="s">
        <v>72</v>
      </c>
      <c r="B498" s="1">
        <v>1</v>
      </c>
    </row>
    <row r="499" spans="1:2" x14ac:dyDescent="0.25">
      <c r="A499" s="33" t="s">
        <v>39</v>
      </c>
      <c r="B499" s="1">
        <v>1</v>
      </c>
    </row>
    <row r="500" spans="1:2" x14ac:dyDescent="0.25">
      <c r="A500" s="33" t="s">
        <v>14</v>
      </c>
      <c r="B500" s="1">
        <v>1</v>
      </c>
    </row>
    <row r="501" spans="1:2" x14ac:dyDescent="0.25">
      <c r="A501" s="31" t="s">
        <v>26</v>
      </c>
      <c r="B501" s="32">
        <v>16</v>
      </c>
    </row>
    <row r="502" spans="1:2" x14ac:dyDescent="0.25">
      <c r="A502" s="33" t="s">
        <v>30</v>
      </c>
      <c r="B502" s="1">
        <v>1</v>
      </c>
    </row>
    <row r="503" spans="1:2" x14ac:dyDescent="0.25">
      <c r="A503" s="33" t="s">
        <v>56</v>
      </c>
      <c r="B503" s="1">
        <v>1</v>
      </c>
    </row>
    <row r="504" spans="1:2" x14ac:dyDescent="0.25">
      <c r="A504" s="33" t="s">
        <v>10</v>
      </c>
      <c r="B504" s="1">
        <v>1</v>
      </c>
    </row>
    <row r="505" spans="1:2" x14ac:dyDescent="0.25">
      <c r="A505" s="33" t="s">
        <v>32</v>
      </c>
      <c r="B505" s="1">
        <v>1</v>
      </c>
    </row>
    <row r="506" spans="1:2" x14ac:dyDescent="0.25">
      <c r="A506" s="33" t="s">
        <v>90</v>
      </c>
      <c r="B506" s="1">
        <v>1</v>
      </c>
    </row>
    <row r="507" spans="1:2" x14ac:dyDescent="0.25">
      <c r="A507" s="33" t="s">
        <v>7</v>
      </c>
      <c r="B507" s="1">
        <v>3</v>
      </c>
    </row>
    <row r="508" spans="1:2" x14ac:dyDescent="0.25">
      <c r="A508" s="33" t="s">
        <v>41</v>
      </c>
      <c r="B508" s="1">
        <v>2</v>
      </c>
    </row>
    <row r="509" spans="1:2" x14ac:dyDescent="0.25">
      <c r="A509" s="33" t="s">
        <v>57</v>
      </c>
      <c r="B509" s="1">
        <v>1</v>
      </c>
    </row>
    <row r="510" spans="1:2" x14ac:dyDescent="0.25">
      <c r="A510" s="33" t="s">
        <v>94</v>
      </c>
      <c r="B510" s="1">
        <v>1</v>
      </c>
    </row>
    <row r="511" spans="1:2" x14ac:dyDescent="0.25">
      <c r="A511" s="33" t="s">
        <v>24</v>
      </c>
      <c r="B511" s="1">
        <v>2</v>
      </c>
    </row>
    <row r="512" spans="1:2" x14ac:dyDescent="0.25">
      <c r="A512" s="33" t="s">
        <v>36</v>
      </c>
      <c r="B512" s="1">
        <v>2</v>
      </c>
    </row>
    <row r="513" spans="1:2" x14ac:dyDescent="0.25">
      <c r="A513" s="31" t="s">
        <v>40</v>
      </c>
      <c r="B513" s="32">
        <v>125</v>
      </c>
    </row>
    <row r="514" spans="1:2" x14ac:dyDescent="0.25">
      <c r="A514" s="33" t="s">
        <v>15</v>
      </c>
      <c r="B514" s="1">
        <v>2</v>
      </c>
    </row>
    <row r="515" spans="1:2" x14ac:dyDescent="0.25">
      <c r="A515" s="33" t="s">
        <v>20</v>
      </c>
      <c r="B515" s="1">
        <v>1</v>
      </c>
    </row>
    <row r="516" spans="1:2" x14ac:dyDescent="0.25">
      <c r="A516" s="33" t="s">
        <v>10</v>
      </c>
      <c r="B516" s="1">
        <v>1</v>
      </c>
    </row>
    <row r="517" spans="1:2" x14ac:dyDescent="0.25">
      <c r="A517" s="33" t="s">
        <v>32</v>
      </c>
      <c r="B517" s="1">
        <v>1</v>
      </c>
    </row>
    <row r="518" spans="1:2" x14ac:dyDescent="0.25">
      <c r="A518" s="33" t="s">
        <v>2</v>
      </c>
      <c r="B518" s="1">
        <v>113</v>
      </c>
    </row>
    <row r="519" spans="1:2" x14ac:dyDescent="0.25">
      <c r="A519" s="33" t="s">
        <v>7</v>
      </c>
      <c r="B519" s="1">
        <v>1</v>
      </c>
    </row>
    <row r="520" spans="1:2" x14ac:dyDescent="0.25">
      <c r="A520" s="33" t="s">
        <v>76</v>
      </c>
      <c r="B520" s="1">
        <v>2</v>
      </c>
    </row>
    <row r="521" spans="1:2" x14ac:dyDescent="0.25">
      <c r="A521" s="33" t="s">
        <v>13</v>
      </c>
      <c r="B521" s="1">
        <v>1</v>
      </c>
    </row>
    <row r="522" spans="1:2" x14ac:dyDescent="0.25">
      <c r="A522" s="33" t="s">
        <v>62</v>
      </c>
      <c r="B522" s="1">
        <v>1</v>
      </c>
    </row>
    <row r="523" spans="1:2" x14ac:dyDescent="0.25">
      <c r="A523" s="33" t="s">
        <v>39</v>
      </c>
      <c r="B523" s="1">
        <v>1</v>
      </c>
    </row>
    <row r="524" spans="1:2" x14ac:dyDescent="0.25">
      <c r="A524" s="33" t="s">
        <v>86</v>
      </c>
      <c r="B524" s="1">
        <v>1</v>
      </c>
    </row>
    <row r="525" spans="1:2" x14ac:dyDescent="0.25">
      <c r="A525" s="31" t="s">
        <v>1</v>
      </c>
      <c r="B525" s="32">
        <v>2060</v>
      </c>
    </row>
    <row r="526" spans="1:2" x14ac:dyDescent="0.25">
      <c r="A526" s="33" t="s">
        <v>30</v>
      </c>
      <c r="B526" s="1">
        <v>4</v>
      </c>
    </row>
    <row r="527" spans="1:2" x14ac:dyDescent="0.25">
      <c r="A527" s="33" t="s">
        <v>15</v>
      </c>
      <c r="B527" s="1">
        <v>2</v>
      </c>
    </row>
    <row r="528" spans="1:2" x14ac:dyDescent="0.25">
      <c r="A528" s="33" t="s">
        <v>33</v>
      </c>
      <c r="B528" s="1">
        <v>4</v>
      </c>
    </row>
    <row r="529" spans="1:2" x14ac:dyDescent="0.25">
      <c r="A529" s="33" t="s">
        <v>56</v>
      </c>
      <c r="B529" s="1">
        <v>3</v>
      </c>
    </row>
    <row r="530" spans="1:2" x14ac:dyDescent="0.25">
      <c r="A530" s="33" t="s">
        <v>20</v>
      </c>
      <c r="B530" s="1">
        <v>48</v>
      </c>
    </row>
    <row r="531" spans="1:2" x14ac:dyDescent="0.25">
      <c r="A531" s="33" t="s">
        <v>109</v>
      </c>
      <c r="B531" s="1">
        <v>1</v>
      </c>
    </row>
    <row r="532" spans="1:2" x14ac:dyDescent="0.25">
      <c r="A532" s="33" t="s">
        <v>10</v>
      </c>
      <c r="B532" s="1">
        <v>27</v>
      </c>
    </row>
    <row r="533" spans="1:2" x14ac:dyDescent="0.25">
      <c r="A533" s="33" t="s">
        <v>32</v>
      </c>
      <c r="B533" s="1">
        <v>3</v>
      </c>
    </row>
    <row r="534" spans="1:2" x14ac:dyDescent="0.25">
      <c r="A534" s="33" t="s">
        <v>92</v>
      </c>
      <c r="B534" s="1">
        <v>1</v>
      </c>
    </row>
    <row r="535" spans="1:2" x14ac:dyDescent="0.25">
      <c r="A535" s="33" t="s">
        <v>59</v>
      </c>
      <c r="B535" s="1">
        <v>1</v>
      </c>
    </row>
    <row r="536" spans="1:2" x14ac:dyDescent="0.25">
      <c r="A536" s="33" t="s">
        <v>65</v>
      </c>
      <c r="B536" s="1">
        <v>1</v>
      </c>
    </row>
    <row r="537" spans="1:2" x14ac:dyDescent="0.25">
      <c r="A537" s="33" t="s">
        <v>2</v>
      </c>
      <c r="B537" s="1">
        <v>1893</v>
      </c>
    </row>
    <row r="538" spans="1:2" x14ac:dyDescent="0.25">
      <c r="A538" s="33" t="s">
        <v>7</v>
      </c>
      <c r="B538" s="1">
        <v>8</v>
      </c>
    </row>
    <row r="539" spans="1:2" x14ac:dyDescent="0.25">
      <c r="A539" s="33" t="s">
        <v>41</v>
      </c>
      <c r="B539" s="1">
        <v>4</v>
      </c>
    </row>
    <row r="540" spans="1:2" x14ac:dyDescent="0.25">
      <c r="A540" s="33" t="s">
        <v>74</v>
      </c>
      <c r="B540" s="1">
        <v>1</v>
      </c>
    </row>
    <row r="541" spans="1:2" x14ac:dyDescent="0.25">
      <c r="A541" s="33" t="s">
        <v>102</v>
      </c>
      <c r="B541" s="1">
        <v>1</v>
      </c>
    </row>
    <row r="542" spans="1:2" x14ac:dyDescent="0.25">
      <c r="A542" s="33" t="s">
        <v>80</v>
      </c>
      <c r="B542" s="1">
        <v>3</v>
      </c>
    </row>
    <row r="543" spans="1:2" x14ac:dyDescent="0.25">
      <c r="A543" s="33" t="s">
        <v>45</v>
      </c>
      <c r="B543" s="1">
        <v>1</v>
      </c>
    </row>
    <row r="544" spans="1:2" x14ac:dyDescent="0.25">
      <c r="A544" s="33" t="s">
        <v>13</v>
      </c>
      <c r="B544" s="1">
        <v>16</v>
      </c>
    </row>
    <row r="545" spans="1:2" x14ac:dyDescent="0.25">
      <c r="A545" s="33" t="s">
        <v>105</v>
      </c>
      <c r="B545" s="1">
        <v>2</v>
      </c>
    </row>
    <row r="546" spans="1:2" x14ac:dyDescent="0.25">
      <c r="A546" s="33" t="s">
        <v>84</v>
      </c>
      <c r="B546" s="1">
        <v>1</v>
      </c>
    </row>
    <row r="547" spans="1:2" x14ac:dyDescent="0.25">
      <c r="A547" s="33" t="s">
        <v>44</v>
      </c>
      <c r="B547" s="1">
        <v>1</v>
      </c>
    </row>
    <row r="548" spans="1:2" x14ac:dyDescent="0.25">
      <c r="A548" s="33" t="s">
        <v>24</v>
      </c>
      <c r="B548" s="1">
        <v>4</v>
      </c>
    </row>
    <row r="549" spans="1:2" x14ac:dyDescent="0.25">
      <c r="A549" s="33" t="s">
        <v>43</v>
      </c>
      <c r="B549" s="1">
        <v>1</v>
      </c>
    </row>
    <row r="550" spans="1:2" x14ac:dyDescent="0.25">
      <c r="A550" s="33" t="s">
        <v>34</v>
      </c>
      <c r="B550" s="1">
        <v>1</v>
      </c>
    </row>
    <row r="551" spans="1:2" x14ac:dyDescent="0.25">
      <c r="A551" s="33" t="s">
        <v>36</v>
      </c>
      <c r="B551" s="1">
        <v>1</v>
      </c>
    </row>
    <row r="552" spans="1:2" x14ac:dyDescent="0.25">
      <c r="A552" s="33" t="s">
        <v>21</v>
      </c>
      <c r="B552" s="1">
        <v>19</v>
      </c>
    </row>
    <row r="553" spans="1:2" x14ac:dyDescent="0.25">
      <c r="A553" s="33" t="s">
        <v>39</v>
      </c>
      <c r="B553" s="1">
        <v>4</v>
      </c>
    </row>
    <row r="554" spans="1:2" x14ac:dyDescent="0.25">
      <c r="A554" s="33" t="s">
        <v>48</v>
      </c>
      <c r="B554" s="1">
        <v>1</v>
      </c>
    </row>
    <row r="555" spans="1:2" x14ac:dyDescent="0.25">
      <c r="A555" s="33" t="s">
        <v>103</v>
      </c>
      <c r="B555" s="1">
        <v>1</v>
      </c>
    </row>
    <row r="556" spans="1:2" x14ac:dyDescent="0.25">
      <c r="A556" s="33" t="s">
        <v>14</v>
      </c>
      <c r="B556" s="1">
        <v>1</v>
      </c>
    </row>
    <row r="557" spans="1:2" x14ac:dyDescent="0.25">
      <c r="A557" s="33" t="s">
        <v>70</v>
      </c>
      <c r="B557" s="1">
        <v>1</v>
      </c>
    </row>
    <row r="558" spans="1:2" x14ac:dyDescent="0.25">
      <c r="A558" s="31" t="s">
        <v>22</v>
      </c>
      <c r="B558" s="32">
        <v>21</v>
      </c>
    </row>
    <row r="559" spans="1:2" x14ac:dyDescent="0.25">
      <c r="A559" s="33" t="s">
        <v>15</v>
      </c>
      <c r="B559" s="1">
        <v>1</v>
      </c>
    </row>
    <row r="560" spans="1:2" x14ac:dyDescent="0.25">
      <c r="A560" s="33" t="s">
        <v>109</v>
      </c>
      <c r="B560" s="1">
        <v>1</v>
      </c>
    </row>
    <row r="561" spans="1:2" x14ac:dyDescent="0.25">
      <c r="A561" s="33" t="s">
        <v>10</v>
      </c>
      <c r="B561" s="1">
        <v>1</v>
      </c>
    </row>
    <row r="562" spans="1:2" x14ac:dyDescent="0.25">
      <c r="A562" s="33" t="s">
        <v>2</v>
      </c>
      <c r="B562" s="1">
        <v>1</v>
      </c>
    </row>
    <row r="563" spans="1:2" x14ac:dyDescent="0.25">
      <c r="A563" s="33" t="s">
        <v>29</v>
      </c>
      <c r="B563" s="1">
        <v>17</v>
      </c>
    </row>
    <row r="564" spans="1:2" x14ac:dyDescent="0.25">
      <c r="A564" s="31" t="s">
        <v>18</v>
      </c>
      <c r="B564" s="32">
        <v>26305</v>
      </c>
    </row>
    <row r="565" spans="1:2" x14ac:dyDescent="0.25">
      <c r="A565" s="33" t="s">
        <v>2</v>
      </c>
      <c r="B565" s="1">
        <v>26304</v>
      </c>
    </row>
    <row r="566" spans="1:2" x14ac:dyDescent="0.25">
      <c r="A566" s="33" t="s">
        <v>7</v>
      </c>
      <c r="B566" s="1">
        <v>1</v>
      </c>
    </row>
    <row r="567" spans="1:2" x14ac:dyDescent="0.25">
      <c r="A567" s="31" t="s">
        <v>28</v>
      </c>
      <c r="B567" s="32">
        <v>189</v>
      </c>
    </row>
    <row r="568" spans="1:2" x14ac:dyDescent="0.25">
      <c r="A568" s="33" t="s">
        <v>96</v>
      </c>
      <c r="B568" s="1">
        <v>1</v>
      </c>
    </row>
    <row r="569" spans="1:2" x14ac:dyDescent="0.25">
      <c r="A569" s="33" t="s">
        <v>15</v>
      </c>
      <c r="B569" s="1">
        <v>1</v>
      </c>
    </row>
    <row r="570" spans="1:2" x14ac:dyDescent="0.25">
      <c r="A570" s="33" t="s">
        <v>17</v>
      </c>
      <c r="B570" s="1">
        <v>1</v>
      </c>
    </row>
    <row r="571" spans="1:2" x14ac:dyDescent="0.25">
      <c r="A571" s="33" t="s">
        <v>33</v>
      </c>
      <c r="B571" s="1">
        <v>3</v>
      </c>
    </row>
    <row r="572" spans="1:2" x14ac:dyDescent="0.25">
      <c r="A572" s="33" t="s">
        <v>20</v>
      </c>
      <c r="B572" s="1">
        <v>24</v>
      </c>
    </row>
    <row r="573" spans="1:2" x14ac:dyDescent="0.25">
      <c r="A573" s="33" t="s">
        <v>10</v>
      </c>
      <c r="B573" s="1">
        <v>1</v>
      </c>
    </row>
    <row r="574" spans="1:2" x14ac:dyDescent="0.25">
      <c r="A574" s="33" t="s">
        <v>2</v>
      </c>
      <c r="B574" s="1">
        <v>142</v>
      </c>
    </row>
    <row r="575" spans="1:2" x14ac:dyDescent="0.25">
      <c r="A575" s="33" t="s">
        <v>7</v>
      </c>
      <c r="B575" s="1">
        <v>4</v>
      </c>
    </row>
    <row r="576" spans="1:2" x14ac:dyDescent="0.25">
      <c r="A576" s="33" t="s">
        <v>60</v>
      </c>
      <c r="B576" s="1">
        <v>2</v>
      </c>
    </row>
    <row r="577" spans="1:2" x14ac:dyDescent="0.25">
      <c r="A577" s="33" t="s">
        <v>13</v>
      </c>
      <c r="B577" s="1">
        <v>1</v>
      </c>
    </row>
    <row r="578" spans="1:2" x14ac:dyDescent="0.25">
      <c r="A578" s="33" t="s">
        <v>105</v>
      </c>
      <c r="B578" s="1">
        <v>1</v>
      </c>
    </row>
    <row r="579" spans="1:2" x14ac:dyDescent="0.25">
      <c r="A579" s="33" t="s">
        <v>24</v>
      </c>
      <c r="B579" s="1">
        <v>5</v>
      </c>
    </row>
    <row r="580" spans="1:2" x14ac:dyDescent="0.25">
      <c r="A580" s="33" t="s">
        <v>16</v>
      </c>
      <c r="B580" s="1">
        <v>1</v>
      </c>
    </row>
    <row r="581" spans="1:2" x14ac:dyDescent="0.25">
      <c r="A581" s="33" t="s">
        <v>39</v>
      </c>
      <c r="B581" s="1">
        <v>1</v>
      </c>
    </row>
    <row r="582" spans="1:2" x14ac:dyDescent="0.25">
      <c r="A582" s="33" t="s">
        <v>54</v>
      </c>
      <c r="B582" s="1">
        <v>1</v>
      </c>
    </row>
    <row r="583" spans="1:2" x14ac:dyDescent="0.25">
      <c r="A583" s="30" t="s">
        <v>8</v>
      </c>
      <c r="B583" s="36">
        <v>5966</v>
      </c>
    </row>
    <row r="584" spans="1:2" x14ac:dyDescent="0.25">
      <c r="A584" s="31" t="s">
        <v>99</v>
      </c>
      <c r="B584" s="32">
        <v>8</v>
      </c>
    </row>
    <row r="585" spans="1:2" x14ac:dyDescent="0.25">
      <c r="A585" s="33" t="s">
        <v>38</v>
      </c>
      <c r="B585" s="1">
        <v>1</v>
      </c>
    </row>
    <row r="586" spans="1:2" x14ac:dyDescent="0.25">
      <c r="A586" s="33" t="s">
        <v>2</v>
      </c>
      <c r="B586" s="1">
        <v>5</v>
      </c>
    </row>
    <row r="587" spans="1:2" x14ac:dyDescent="0.25">
      <c r="A587" s="33" t="s">
        <v>102</v>
      </c>
      <c r="B587" s="1">
        <v>1</v>
      </c>
    </row>
    <row r="588" spans="1:2" x14ac:dyDescent="0.25">
      <c r="A588" s="33" t="s">
        <v>23</v>
      </c>
      <c r="B588" s="1">
        <v>1</v>
      </c>
    </row>
    <row r="589" spans="1:2" x14ac:dyDescent="0.25">
      <c r="A589" s="31" t="s">
        <v>4</v>
      </c>
      <c r="B589" s="32">
        <v>155</v>
      </c>
    </row>
    <row r="590" spans="1:2" x14ac:dyDescent="0.25">
      <c r="A590" s="33" t="s">
        <v>30</v>
      </c>
      <c r="B590" s="1">
        <v>1</v>
      </c>
    </row>
    <row r="591" spans="1:2" x14ac:dyDescent="0.25">
      <c r="A591" s="33" t="s">
        <v>15</v>
      </c>
      <c r="B591" s="1">
        <v>1</v>
      </c>
    </row>
    <row r="592" spans="1:2" x14ac:dyDescent="0.25">
      <c r="A592" s="33" t="s">
        <v>33</v>
      </c>
      <c r="B592" s="1">
        <v>1</v>
      </c>
    </row>
    <row r="593" spans="1:2" x14ac:dyDescent="0.25">
      <c r="A593" s="33" t="s">
        <v>20</v>
      </c>
      <c r="B593" s="1">
        <v>1</v>
      </c>
    </row>
    <row r="594" spans="1:2" x14ac:dyDescent="0.25">
      <c r="A594" s="33" t="s">
        <v>10</v>
      </c>
      <c r="B594" s="1">
        <v>2</v>
      </c>
    </row>
    <row r="595" spans="1:2" x14ac:dyDescent="0.25">
      <c r="A595" s="33" t="s">
        <v>38</v>
      </c>
      <c r="B595" s="1">
        <v>2</v>
      </c>
    </row>
    <row r="596" spans="1:2" x14ac:dyDescent="0.25">
      <c r="A596" s="33" t="s">
        <v>2</v>
      </c>
      <c r="B596" s="1">
        <v>139</v>
      </c>
    </row>
    <row r="597" spans="1:2" x14ac:dyDescent="0.25">
      <c r="A597" s="33" t="s">
        <v>7</v>
      </c>
      <c r="B597" s="1">
        <v>1</v>
      </c>
    </row>
    <row r="598" spans="1:2" x14ac:dyDescent="0.25">
      <c r="A598" s="33" t="s">
        <v>13</v>
      </c>
      <c r="B598" s="1">
        <v>1</v>
      </c>
    </row>
    <row r="599" spans="1:2" x14ac:dyDescent="0.25">
      <c r="A599" s="33" t="s">
        <v>23</v>
      </c>
      <c r="B599" s="1">
        <v>1</v>
      </c>
    </row>
    <row r="600" spans="1:2" x14ac:dyDescent="0.25">
      <c r="A600" s="33" t="s">
        <v>21</v>
      </c>
      <c r="B600" s="1">
        <v>1</v>
      </c>
    </row>
    <row r="601" spans="1:2" x14ac:dyDescent="0.25">
      <c r="A601" s="33" t="s">
        <v>14</v>
      </c>
      <c r="B601" s="1">
        <v>4</v>
      </c>
    </row>
    <row r="602" spans="1:2" x14ac:dyDescent="0.25">
      <c r="A602" s="31" t="s">
        <v>22</v>
      </c>
      <c r="B602" s="32">
        <v>382</v>
      </c>
    </row>
    <row r="603" spans="1:2" x14ac:dyDescent="0.25">
      <c r="A603" s="33" t="s">
        <v>2</v>
      </c>
      <c r="B603" s="1">
        <v>381</v>
      </c>
    </row>
    <row r="604" spans="1:2" x14ac:dyDescent="0.25">
      <c r="A604" s="33" t="s">
        <v>39</v>
      </c>
      <c r="B604" s="1">
        <v>1</v>
      </c>
    </row>
    <row r="605" spans="1:2" x14ac:dyDescent="0.25">
      <c r="A605" s="31" t="s">
        <v>18</v>
      </c>
      <c r="B605" s="32">
        <v>5421</v>
      </c>
    </row>
    <row r="606" spans="1:2" x14ac:dyDescent="0.25">
      <c r="A606" s="33" t="s">
        <v>2</v>
      </c>
      <c r="B606" s="1">
        <v>5421</v>
      </c>
    </row>
    <row r="607" spans="1:2" x14ac:dyDescent="0.25">
      <c r="A607" s="30" t="s">
        <v>27</v>
      </c>
      <c r="B607" s="36">
        <v>159</v>
      </c>
    </row>
    <row r="608" spans="1:2" x14ac:dyDescent="0.25">
      <c r="A608" s="31" t="s">
        <v>28</v>
      </c>
      <c r="B608" s="32">
        <v>159</v>
      </c>
    </row>
    <row r="609" spans="1:2" x14ac:dyDescent="0.25">
      <c r="A609" s="33" t="s">
        <v>15</v>
      </c>
      <c r="B609" s="1">
        <v>2</v>
      </c>
    </row>
    <row r="610" spans="1:2" x14ac:dyDescent="0.25">
      <c r="A610" s="33" t="s">
        <v>33</v>
      </c>
      <c r="B610" s="1">
        <v>1</v>
      </c>
    </row>
    <row r="611" spans="1:2" x14ac:dyDescent="0.25">
      <c r="A611" s="33" t="s">
        <v>56</v>
      </c>
      <c r="B611" s="1">
        <v>1</v>
      </c>
    </row>
    <row r="612" spans="1:2" x14ac:dyDescent="0.25">
      <c r="A612" s="33" t="s">
        <v>2</v>
      </c>
      <c r="B612" s="1">
        <v>150</v>
      </c>
    </row>
    <row r="613" spans="1:2" x14ac:dyDescent="0.25">
      <c r="A613" s="33" t="s">
        <v>46</v>
      </c>
      <c r="B613" s="1">
        <v>1</v>
      </c>
    </row>
    <row r="614" spans="1:2" x14ac:dyDescent="0.25">
      <c r="A614" s="33" t="s">
        <v>41</v>
      </c>
      <c r="B614" s="1">
        <v>1</v>
      </c>
    </row>
    <row r="615" spans="1:2" x14ac:dyDescent="0.25">
      <c r="A615" s="33" t="s">
        <v>85</v>
      </c>
      <c r="B615" s="1">
        <v>1</v>
      </c>
    </row>
    <row r="616" spans="1:2" x14ac:dyDescent="0.25">
      <c r="A616" s="33" t="s">
        <v>13</v>
      </c>
      <c r="B616" s="1">
        <v>2</v>
      </c>
    </row>
    <row r="617" spans="1:2" ht="18.75" x14ac:dyDescent="0.3">
      <c r="A617" s="38" t="s">
        <v>118</v>
      </c>
      <c r="B617" s="39">
        <v>63040</v>
      </c>
    </row>
  </sheetData>
  <pageMargins left="0.7" right="0.7" top="0.75" bottom="0.75" header="0.3" footer="0.3"/>
  <pageSetup paperSize="9" orientation="portrait"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3"/>
  <sheetViews>
    <sheetView showGridLines="0" topLeftCell="A2" workbookViewId="0">
      <selection activeCell="D14" sqref="D14"/>
    </sheetView>
  </sheetViews>
  <sheetFormatPr baseColWidth="10" defaultRowHeight="15" x14ac:dyDescent="0.25"/>
  <cols>
    <col min="1" max="1" width="53.5703125" customWidth="1"/>
    <col min="2" max="2" width="26.28515625" customWidth="1"/>
  </cols>
  <sheetData>
    <row r="1" spans="1:3" ht="21" x14ac:dyDescent="0.25">
      <c r="A1" s="47" t="s">
        <v>155</v>
      </c>
      <c r="B1" s="47"/>
    </row>
    <row r="3" spans="1:3" x14ac:dyDescent="0.25">
      <c r="A3" s="41" t="s">
        <v>156</v>
      </c>
      <c r="B3" s="42" t="s">
        <v>157</v>
      </c>
    </row>
    <row r="4" spans="1:3" x14ac:dyDescent="0.25">
      <c r="A4" s="6" t="s">
        <v>158</v>
      </c>
      <c r="B4" s="43">
        <v>4598</v>
      </c>
    </row>
    <row r="5" spans="1:3" x14ac:dyDescent="0.25">
      <c r="A5" s="4" t="s">
        <v>12</v>
      </c>
      <c r="B5" s="44">
        <v>1324</v>
      </c>
    </row>
    <row r="6" spans="1:3" x14ac:dyDescent="0.25">
      <c r="A6" s="4" t="s">
        <v>1</v>
      </c>
      <c r="B6" s="44">
        <v>3274</v>
      </c>
    </row>
    <row r="7" spans="1:3" x14ac:dyDescent="0.25">
      <c r="A7" s="6" t="s">
        <v>159</v>
      </c>
      <c r="B7" s="43">
        <f>SUM(B8:B9)</f>
        <v>3481</v>
      </c>
    </row>
    <row r="8" spans="1:3" x14ac:dyDescent="0.25">
      <c r="A8" s="4" t="s">
        <v>12</v>
      </c>
      <c r="B8" s="44">
        <v>2758</v>
      </c>
    </row>
    <row r="9" spans="1:3" x14ac:dyDescent="0.25">
      <c r="A9" s="4" t="s">
        <v>1</v>
      </c>
      <c r="B9" s="44">
        <v>723</v>
      </c>
      <c r="C9">
        <f>SUM(B5,B8,B11)</f>
        <v>4482</v>
      </c>
    </row>
    <row r="10" spans="1:3" x14ac:dyDescent="0.25">
      <c r="A10" s="6" t="s">
        <v>160</v>
      </c>
      <c r="B10" s="43">
        <v>1554</v>
      </c>
    </row>
    <row r="11" spans="1:3" x14ac:dyDescent="0.25">
      <c r="A11" s="4" t="s">
        <v>12</v>
      </c>
      <c r="B11" s="44">
        <v>400</v>
      </c>
    </row>
    <row r="12" spans="1:3" x14ac:dyDescent="0.25">
      <c r="A12" s="4" t="s">
        <v>1</v>
      </c>
      <c r="B12" s="44">
        <v>1154</v>
      </c>
    </row>
    <row r="13" spans="1:3" ht="18.75" x14ac:dyDescent="0.3">
      <c r="A13" s="45" t="s">
        <v>161</v>
      </c>
      <c r="B13" s="46">
        <f>SUM(B4,B7,B10)</f>
        <v>9633</v>
      </c>
    </row>
  </sheetData>
  <mergeCells count="1">
    <mergeCell ref="A1:B1"/>
  </mergeCells>
  <pageMargins left="0.7" right="0.7" top="0.75" bottom="0.75" header="0.3" footer="0.3"/>
  <pageSetup paperSize="9" orientation="portrait"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4"/>
  <sheetViews>
    <sheetView showGridLines="0" workbookViewId="0">
      <selection activeCell="C24" sqref="C24"/>
    </sheetView>
  </sheetViews>
  <sheetFormatPr baseColWidth="10" defaultRowHeight="15" x14ac:dyDescent="0.25"/>
  <cols>
    <col min="1" max="1" width="39.28515625" customWidth="1"/>
    <col min="2" max="2" width="19.28515625" style="40" customWidth="1"/>
    <col min="3" max="3" width="11.5703125" customWidth="1"/>
    <col min="4" max="4" width="13" customWidth="1"/>
    <col min="5" max="5" width="17.42578125" bestFit="1" customWidth="1"/>
    <col min="6" max="6" width="21.28515625" bestFit="1" customWidth="1"/>
  </cols>
  <sheetData>
    <row r="1" spans="1:6" ht="48.75" customHeight="1" x14ac:dyDescent="0.25">
      <c r="A1" s="47" t="s">
        <v>133</v>
      </c>
      <c r="B1" s="47"/>
      <c r="C1" s="47"/>
      <c r="D1" s="47"/>
      <c r="E1" s="47"/>
      <c r="F1" s="47"/>
    </row>
    <row r="3" spans="1:6" ht="18.75" x14ac:dyDescent="0.3">
      <c r="A3" s="17" t="s">
        <v>125</v>
      </c>
      <c r="B3" s="17" t="s">
        <v>132</v>
      </c>
      <c r="C3" s="18" t="s">
        <v>120</v>
      </c>
      <c r="D3" s="19" t="s">
        <v>119</v>
      </c>
      <c r="E3" s="19" t="s">
        <v>131</v>
      </c>
      <c r="F3" s="19" t="s">
        <v>130</v>
      </c>
    </row>
    <row r="4" spans="1:6" ht="18.75" x14ac:dyDescent="0.3">
      <c r="A4" s="11" t="s">
        <v>11</v>
      </c>
      <c r="B4" s="11"/>
      <c r="C4" s="14">
        <f>SUM(C5:C7)</f>
        <v>215</v>
      </c>
      <c r="D4" s="14">
        <f t="shared" ref="D4:F4" si="0">SUM(D5:D7)</f>
        <v>504</v>
      </c>
      <c r="E4" s="14">
        <f t="shared" si="0"/>
        <v>49</v>
      </c>
      <c r="F4" s="14">
        <f t="shared" si="0"/>
        <v>719</v>
      </c>
    </row>
    <row r="5" spans="1:6" x14ac:dyDescent="0.25">
      <c r="A5" s="8" t="s">
        <v>19</v>
      </c>
      <c r="B5" s="8">
        <v>1</v>
      </c>
      <c r="C5" s="9">
        <v>2</v>
      </c>
      <c r="D5" s="9">
        <v>11</v>
      </c>
      <c r="E5" s="9">
        <v>3</v>
      </c>
      <c r="F5" s="9">
        <v>13</v>
      </c>
    </row>
    <row r="6" spans="1:6" x14ac:dyDescent="0.25">
      <c r="A6" s="8" t="s">
        <v>12</v>
      </c>
      <c r="B6" s="8" t="s">
        <v>134</v>
      </c>
      <c r="C6" s="9">
        <v>192</v>
      </c>
      <c r="D6" s="9">
        <v>468</v>
      </c>
      <c r="E6" s="9">
        <v>33</v>
      </c>
      <c r="F6" s="9">
        <v>660</v>
      </c>
    </row>
    <row r="7" spans="1:6" x14ac:dyDescent="0.25">
      <c r="A7" s="8" t="s">
        <v>127</v>
      </c>
      <c r="B7" s="8">
        <v>4</v>
      </c>
      <c r="C7" s="9">
        <v>21</v>
      </c>
      <c r="D7" s="9">
        <v>25</v>
      </c>
      <c r="E7" s="9">
        <v>13</v>
      </c>
      <c r="F7" s="9">
        <v>46</v>
      </c>
    </row>
    <row r="8" spans="1:6" ht="18.75" x14ac:dyDescent="0.3">
      <c r="A8" s="13" t="s">
        <v>31</v>
      </c>
      <c r="B8" s="13"/>
      <c r="C8" s="14">
        <f>SUM(C9:C10)</f>
        <v>641</v>
      </c>
      <c r="D8" s="14">
        <f t="shared" ref="D8:F8" si="1">SUM(D9:D10)</f>
        <v>279</v>
      </c>
      <c r="E8" s="14">
        <f t="shared" si="1"/>
        <v>25</v>
      </c>
      <c r="F8" s="14">
        <f t="shared" si="1"/>
        <v>920</v>
      </c>
    </row>
    <row r="9" spans="1:6" x14ac:dyDescent="0.25">
      <c r="A9" s="8" t="s">
        <v>12</v>
      </c>
      <c r="B9" s="8">
        <v>2</v>
      </c>
      <c r="C9" s="9">
        <v>592</v>
      </c>
      <c r="D9" s="9">
        <v>260</v>
      </c>
      <c r="E9" s="9">
        <v>22</v>
      </c>
      <c r="F9" s="9">
        <v>852</v>
      </c>
    </row>
    <row r="10" spans="1:6" x14ac:dyDescent="0.25">
      <c r="A10" s="8" t="s">
        <v>127</v>
      </c>
      <c r="B10" s="8">
        <v>2</v>
      </c>
      <c r="C10" s="9">
        <v>49</v>
      </c>
      <c r="D10" s="9">
        <v>19</v>
      </c>
      <c r="E10" s="9">
        <v>3</v>
      </c>
      <c r="F10" s="9">
        <v>68</v>
      </c>
    </row>
    <row r="11" spans="1:6" ht="18.75" x14ac:dyDescent="0.3">
      <c r="A11" s="13" t="s">
        <v>0</v>
      </c>
      <c r="B11" s="13"/>
      <c r="C11" s="14">
        <f>SUM(C12:C14)</f>
        <v>1771</v>
      </c>
      <c r="D11" s="14">
        <f t="shared" ref="D11:F11" si="2">SUM(D12:D14)</f>
        <v>2031</v>
      </c>
      <c r="E11" s="14">
        <f t="shared" si="2"/>
        <v>1315</v>
      </c>
      <c r="F11" s="14">
        <f t="shared" si="2"/>
        <v>3802</v>
      </c>
    </row>
    <row r="12" spans="1:6" x14ac:dyDescent="0.25">
      <c r="A12" s="8" t="s">
        <v>19</v>
      </c>
      <c r="B12" s="8">
        <v>1</v>
      </c>
      <c r="C12" s="9"/>
      <c r="D12" s="9">
        <v>1</v>
      </c>
      <c r="E12" s="9">
        <v>1</v>
      </c>
      <c r="F12" s="9">
        <v>1</v>
      </c>
    </row>
    <row r="13" spans="1:6" x14ac:dyDescent="0.25">
      <c r="A13" s="8" t="s">
        <v>12</v>
      </c>
      <c r="B13" s="8" t="s">
        <v>136</v>
      </c>
      <c r="C13" s="9">
        <v>560</v>
      </c>
      <c r="D13" s="9">
        <v>786</v>
      </c>
      <c r="E13" s="9">
        <v>412</v>
      </c>
      <c r="F13" s="9">
        <v>1346</v>
      </c>
    </row>
    <row r="14" spans="1:6" x14ac:dyDescent="0.25">
      <c r="A14" s="8" t="s">
        <v>127</v>
      </c>
      <c r="B14" s="8">
        <v>11</v>
      </c>
      <c r="C14" s="9">
        <v>1211</v>
      </c>
      <c r="D14" s="9">
        <v>1244</v>
      </c>
      <c r="E14" s="9">
        <v>902</v>
      </c>
      <c r="F14" s="9">
        <v>2455</v>
      </c>
    </row>
    <row r="15" spans="1:6" ht="18.75" x14ac:dyDescent="0.3">
      <c r="A15" s="13" t="s">
        <v>126</v>
      </c>
      <c r="B15" s="13"/>
      <c r="C15" s="14">
        <v>125</v>
      </c>
      <c r="D15" s="14">
        <v>118</v>
      </c>
      <c r="E15" s="14">
        <v>16</v>
      </c>
      <c r="F15" s="14">
        <v>243</v>
      </c>
    </row>
    <row r="16" spans="1:6" x14ac:dyDescent="0.25">
      <c r="A16" s="8" t="s">
        <v>127</v>
      </c>
      <c r="B16" s="8"/>
      <c r="C16" s="9">
        <v>125</v>
      </c>
      <c r="D16" s="9">
        <v>118</v>
      </c>
      <c r="E16" s="9">
        <v>16</v>
      </c>
      <c r="F16" s="9">
        <v>243</v>
      </c>
    </row>
    <row r="17" spans="1:6" ht="18.75" x14ac:dyDescent="0.3">
      <c r="A17" s="13" t="s">
        <v>5</v>
      </c>
      <c r="B17" s="13"/>
      <c r="C17" s="14">
        <f>SUM(C18:C19)</f>
        <v>569</v>
      </c>
      <c r="D17" s="14">
        <f t="shared" ref="D17:F17" si="3">SUM(D18:D19)</f>
        <v>275</v>
      </c>
      <c r="E17" s="14">
        <f t="shared" si="3"/>
        <v>215</v>
      </c>
      <c r="F17" s="14">
        <f t="shared" si="3"/>
        <v>844</v>
      </c>
    </row>
    <row r="18" spans="1:6" x14ac:dyDescent="0.25">
      <c r="A18" s="8" t="s">
        <v>12</v>
      </c>
      <c r="B18" s="8" t="s">
        <v>137</v>
      </c>
      <c r="C18" s="9">
        <v>362</v>
      </c>
      <c r="D18" s="9">
        <v>178</v>
      </c>
      <c r="E18" s="9">
        <v>44</v>
      </c>
      <c r="F18" s="9">
        <v>540</v>
      </c>
    </row>
    <row r="19" spans="1:6" x14ac:dyDescent="0.25">
      <c r="A19" s="8" t="s">
        <v>127</v>
      </c>
      <c r="B19" s="8">
        <v>7</v>
      </c>
      <c r="C19" s="9">
        <v>207</v>
      </c>
      <c r="D19" s="9">
        <v>97</v>
      </c>
      <c r="E19" s="9">
        <v>171</v>
      </c>
      <c r="F19" s="9">
        <v>304</v>
      </c>
    </row>
    <row r="20" spans="1:6" ht="18.75" x14ac:dyDescent="0.3">
      <c r="A20" s="13" t="s">
        <v>3</v>
      </c>
      <c r="B20" s="13"/>
      <c r="C20" s="14">
        <f>SUM(C21:C23)</f>
        <v>2306</v>
      </c>
      <c r="D20" s="14">
        <f t="shared" ref="D20:F20" si="4">SUM(D21:D23)</f>
        <v>843</v>
      </c>
      <c r="E20" s="14">
        <f t="shared" si="4"/>
        <v>190</v>
      </c>
      <c r="F20" s="14">
        <f t="shared" si="4"/>
        <v>3149</v>
      </c>
    </row>
    <row r="21" spans="1:6" x14ac:dyDescent="0.25">
      <c r="A21" s="8" t="s">
        <v>19</v>
      </c>
      <c r="B21" s="8">
        <v>1</v>
      </c>
      <c r="C21" s="9">
        <v>21</v>
      </c>
      <c r="D21" s="9">
        <v>8</v>
      </c>
      <c r="E21" s="9">
        <v>5</v>
      </c>
      <c r="F21" s="9">
        <v>29</v>
      </c>
    </row>
    <row r="22" spans="1:6" x14ac:dyDescent="0.25">
      <c r="A22" s="8" t="s">
        <v>12</v>
      </c>
      <c r="B22" s="8" t="s">
        <v>138</v>
      </c>
      <c r="C22" s="9">
        <v>939</v>
      </c>
      <c r="D22" s="9">
        <v>145</v>
      </c>
      <c r="E22" s="9">
        <v>20</v>
      </c>
      <c r="F22" s="9">
        <v>1084</v>
      </c>
    </row>
    <row r="23" spans="1:6" x14ac:dyDescent="0.25">
      <c r="A23" s="8" t="s">
        <v>127</v>
      </c>
      <c r="B23" s="8">
        <v>7</v>
      </c>
      <c r="C23" s="9">
        <v>1346</v>
      </c>
      <c r="D23" s="9">
        <v>690</v>
      </c>
      <c r="E23" s="9">
        <v>165</v>
      </c>
      <c r="F23" s="9">
        <v>2036</v>
      </c>
    </row>
    <row r="24" spans="1:6" ht="21" x14ac:dyDescent="0.35">
      <c r="A24" s="15" t="s">
        <v>118</v>
      </c>
      <c r="B24" s="15"/>
      <c r="C24" s="16">
        <f>SUM(C4,C8,C11,C15,C17,C20)</f>
        <v>5627</v>
      </c>
      <c r="D24" s="16">
        <f t="shared" ref="D24:F24" si="5">SUM(D4,D8,D11,D15,D17,D20)</f>
        <v>4050</v>
      </c>
      <c r="E24" s="16">
        <f t="shared" si="5"/>
        <v>1810</v>
      </c>
      <c r="F24" s="16">
        <f t="shared" si="5"/>
        <v>9677</v>
      </c>
    </row>
  </sheetData>
  <mergeCells count="1">
    <mergeCell ref="A1:F1"/>
  </mergeCells>
  <pageMargins left="0.61" right="0.19685039370078741" top="0.74803149606299213" bottom="0.74803149606299213" header="0.31496062992125984" footer="0.31496062992125984"/>
  <pageSetup paperSize="9" scale="75" orientation="portrait"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showGridLines="0" workbookViewId="0">
      <selection activeCell="H15" sqref="H15"/>
    </sheetView>
  </sheetViews>
  <sheetFormatPr baseColWidth="10" defaultRowHeight="15" x14ac:dyDescent="0.25"/>
  <cols>
    <col min="1" max="1" width="39.28515625" customWidth="1"/>
    <col min="2" max="2" width="19.28515625" style="40" customWidth="1"/>
    <col min="3" max="3" width="11.5703125" customWidth="1"/>
    <col min="4" max="4" width="13" customWidth="1"/>
    <col min="5" max="5" width="17.42578125" bestFit="1" customWidth="1"/>
    <col min="6" max="6" width="21.28515625" bestFit="1" customWidth="1"/>
  </cols>
  <sheetData>
    <row r="1" spans="1:9" ht="48.75" customHeight="1" x14ac:dyDescent="0.25">
      <c r="A1" s="47" t="s">
        <v>133</v>
      </c>
      <c r="B1" s="47"/>
      <c r="C1" s="47"/>
      <c r="D1" s="47"/>
      <c r="E1" s="47"/>
      <c r="F1" s="47"/>
    </row>
    <row r="3" spans="1:9" ht="18.75" x14ac:dyDescent="0.3">
      <c r="A3" s="17" t="s">
        <v>125</v>
      </c>
      <c r="B3" s="17" t="s">
        <v>132</v>
      </c>
      <c r="C3" s="18" t="s">
        <v>120</v>
      </c>
      <c r="D3" s="19" t="s">
        <v>119</v>
      </c>
      <c r="E3" s="19" t="s">
        <v>131</v>
      </c>
      <c r="F3" s="19" t="s">
        <v>130</v>
      </c>
    </row>
    <row r="4" spans="1:9" ht="18.75" x14ac:dyDescent="0.3">
      <c r="A4" s="11" t="s">
        <v>11</v>
      </c>
      <c r="B4" s="11"/>
      <c r="C4" s="14">
        <f>SUM(C5:C7)</f>
        <v>215</v>
      </c>
      <c r="D4" s="14">
        <f t="shared" ref="D4:F4" si="0">SUM(D5:D7)</f>
        <v>504</v>
      </c>
      <c r="E4" s="14">
        <f t="shared" si="0"/>
        <v>49</v>
      </c>
      <c r="F4" s="14">
        <f t="shared" si="0"/>
        <v>719</v>
      </c>
    </row>
    <row r="5" spans="1:9" x14ac:dyDescent="0.25">
      <c r="A5" s="8" t="s">
        <v>19</v>
      </c>
      <c r="B5" s="8">
        <v>1</v>
      </c>
      <c r="C5" s="9">
        <v>2</v>
      </c>
      <c r="D5" s="9">
        <v>11</v>
      </c>
      <c r="E5" s="9">
        <v>3</v>
      </c>
      <c r="F5" s="9">
        <v>13</v>
      </c>
    </row>
    <row r="6" spans="1:9" x14ac:dyDescent="0.25">
      <c r="A6" s="8" t="s">
        <v>12</v>
      </c>
      <c r="B6" s="8" t="s">
        <v>134</v>
      </c>
      <c r="C6" s="9">
        <v>192</v>
      </c>
      <c r="D6" s="9">
        <v>468</v>
      </c>
      <c r="E6" s="9">
        <v>33</v>
      </c>
      <c r="F6" s="9">
        <v>660</v>
      </c>
    </row>
    <row r="7" spans="1:9" x14ac:dyDescent="0.25">
      <c r="A7" s="8" t="s">
        <v>127</v>
      </c>
      <c r="B7" s="8">
        <v>4</v>
      </c>
      <c r="C7" s="9">
        <v>21</v>
      </c>
      <c r="D7" s="9">
        <v>25</v>
      </c>
      <c r="E7" s="9">
        <v>13</v>
      </c>
      <c r="F7" s="9">
        <v>46</v>
      </c>
      <c r="I7">
        <f>SUM(F6,F9,F12,F17,F21)</f>
        <v>4482</v>
      </c>
    </row>
    <row r="8" spans="1:9" ht="18.75" x14ac:dyDescent="0.3">
      <c r="A8" s="13" t="s">
        <v>31</v>
      </c>
      <c r="B8" s="13"/>
      <c r="C8" s="14">
        <f>SUM(C9:C10)</f>
        <v>641</v>
      </c>
      <c r="D8" s="14">
        <f t="shared" ref="D8:F8" si="1">SUM(D9:D10)</f>
        <v>279</v>
      </c>
      <c r="E8" s="14">
        <f t="shared" si="1"/>
        <v>25</v>
      </c>
      <c r="F8" s="14">
        <f t="shared" si="1"/>
        <v>920</v>
      </c>
    </row>
    <row r="9" spans="1:9" x14ac:dyDescent="0.25">
      <c r="A9" s="8" t="s">
        <v>12</v>
      </c>
      <c r="B9" s="8">
        <v>2</v>
      </c>
      <c r="C9" s="9">
        <v>592</v>
      </c>
      <c r="D9" s="9">
        <v>260</v>
      </c>
      <c r="E9" s="9">
        <v>22</v>
      </c>
      <c r="F9" s="9">
        <v>852</v>
      </c>
    </row>
    <row r="10" spans="1:9" x14ac:dyDescent="0.25">
      <c r="A10" s="8" t="s">
        <v>127</v>
      </c>
      <c r="B10" s="8">
        <v>2</v>
      </c>
      <c r="C10" s="9">
        <v>49</v>
      </c>
      <c r="D10" s="9">
        <v>19</v>
      </c>
      <c r="E10" s="9">
        <v>3</v>
      </c>
      <c r="F10" s="9">
        <v>68</v>
      </c>
    </row>
    <row r="11" spans="1:9" ht="18.75" x14ac:dyDescent="0.3">
      <c r="A11" s="13" t="s">
        <v>0</v>
      </c>
      <c r="B11" s="13"/>
      <c r="C11" s="14">
        <f>SUM(C12:C13)</f>
        <v>1771</v>
      </c>
      <c r="D11" s="14">
        <f>SUM(D12:D13)</f>
        <v>2030</v>
      </c>
      <c r="E11" s="14">
        <f>SUM(E12:E13)</f>
        <v>1314</v>
      </c>
      <c r="F11" s="14">
        <f>SUM(F12:F13)</f>
        <v>3801</v>
      </c>
    </row>
    <row r="12" spans="1:9" x14ac:dyDescent="0.25">
      <c r="A12" s="8" t="s">
        <v>12</v>
      </c>
      <c r="B12" s="8" t="s">
        <v>136</v>
      </c>
      <c r="C12" s="9">
        <v>560</v>
      </c>
      <c r="D12" s="9">
        <v>786</v>
      </c>
      <c r="E12" s="9">
        <v>412</v>
      </c>
      <c r="F12" s="9">
        <v>1346</v>
      </c>
    </row>
    <row r="13" spans="1:9" x14ac:dyDescent="0.25">
      <c r="A13" s="8" t="s">
        <v>127</v>
      </c>
      <c r="B13" s="8">
        <v>11</v>
      </c>
      <c r="C13" s="9">
        <v>1211</v>
      </c>
      <c r="D13" s="9">
        <v>1244</v>
      </c>
      <c r="E13" s="9">
        <v>902</v>
      </c>
      <c r="F13" s="9">
        <v>2455</v>
      </c>
    </row>
    <row r="14" spans="1:9" ht="18.75" x14ac:dyDescent="0.3">
      <c r="A14" s="13" t="s">
        <v>126</v>
      </c>
      <c r="B14" s="13"/>
      <c r="C14" s="14">
        <v>125</v>
      </c>
      <c r="D14" s="14">
        <v>118</v>
      </c>
      <c r="E14" s="14">
        <v>16</v>
      </c>
      <c r="F14" s="14">
        <v>243</v>
      </c>
    </row>
    <row r="15" spans="1:9" x14ac:dyDescent="0.25">
      <c r="A15" s="8" t="s">
        <v>127</v>
      </c>
      <c r="B15" s="8"/>
      <c r="C15" s="9">
        <v>125</v>
      </c>
      <c r="D15" s="9">
        <v>118</v>
      </c>
      <c r="E15" s="9">
        <v>16</v>
      </c>
      <c r="F15" s="9">
        <v>243</v>
      </c>
    </row>
    <row r="16" spans="1:9" ht="18.75" x14ac:dyDescent="0.3">
      <c r="A16" s="13" t="s">
        <v>5</v>
      </c>
      <c r="B16" s="13"/>
      <c r="C16" s="14">
        <f>SUM(C17:C18)</f>
        <v>569</v>
      </c>
      <c r="D16" s="14">
        <f t="shared" ref="D16:F16" si="2">SUM(D17:D18)</f>
        <v>275</v>
      </c>
      <c r="E16" s="14">
        <f t="shared" si="2"/>
        <v>215</v>
      </c>
      <c r="F16" s="14">
        <f t="shared" si="2"/>
        <v>844</v>
      </c>
    </row>
    <row r="17" spans="1:6" x14ac:dyDescent="0.25">
      <c r="A17" s="8" t="s">
        <v>12</v>
      </c>
      <c r="B17" s="8" t="s">
        <v>137</v>
      </c>
      <c r="C17" s="9">
        <v>362</v>
      </c>
      <c r="D17" s="9">
        <v>178</v>
      </c>
      <c r="E17" s="9">
        <v>44</v>
      </c>
      <c r="F17" s="9">
        <v>540</v>
      </c>
    </row>
    <row r="18" spans="1:6" x14ac:dyDescent="0.25">
      <c r="A18" s="8" t="s">
        <v>127</v>
      </c>
      <c r="B18" s="8">
        <v>7</v>
      </c>
      <c r="C18" s="9">
        <v>207</v>
      </c>
      <c r="D18" s="9">
        <v>97</v>
      </c>
      <c r="E18" s="9">
        <v>171</v>
      </c>
      <c r="F18" s="9">
        <v>304</v>
      </c>
    </row>
    <row r="19" spans="1:6" ht="18.75" x14ac:dyDescent="0.3">
      <c r="A19" s="13" t="s">
        <v>3</v>
      </c>
      <c r="B19" s="13"/>
      <c r="C19" s="14">
        <f>SUM(C20:C22)</f>
        <v>2306</v>
      </c>
      <c r="D19" s="14">
        <f t="shared" ref="D19:F19" si="3">SUM(D20:D22)</f>
        <v>843</v>
      </c>
      <c r="E19" s="14">
        <f t="shared" si="3"/>
        <v>190</v>
      </c>
      <c r="F19" s="14">
        <f t="shared" si="3"/>
        <v>3149</v>
      </c>
    </row>
    <row r="20" spans="1:6" x14ac:dyDescent="0.25">
      <c r="A20" s="8" t="s">
        <v>19</v>
      </c>
      <c r="B20" s="8">
        <v>1</v>
      </c>
      <c r="C20" s="9">
        <v>21</v>
      </c>
      <c r="D20" s="9">
        <v>8</v>
      </c>
      <c r="E20" s="9">
        <v>5</v>
      </c>
      <c r="F20" s="9">
        <v>29</v>
      </c>
    </row>
    <row r="21" spans="1:6" x14ac:dyDescent="0.25">
      <c r="A21" s="8" t="s">
        <v>12</v>
      </c>
      <c r="B21" s="8" t="s">
        <v>138</v>
      </c>
      <c r="C21" s="9">
        <v>939</v>
      </c>
      <c r="D21" s="9">
        <v>145</v>
      </c>
      <c r="E21" s="9">
        <v>20</v>
      </c>
      <c r="F21" s="9">
        <v>1084</v>
      </c>
    </row>
    <row r="22" spans="1:6" x14ac:dyDescent="0.25">
      <c r="A22" s="8" t="s">
        <v>127</v>
      </c>
      <c r="B22" s="8">
        <v>7</v>
      </c>
      <c r="C22" s="9">
        <v>1346</v>
      </c>
      <c r="D22" s="9">
        <v>690</v>
      </c>
      <c r="E22" s="9">
        <v>165</v>
      </c>
      <c r="F22" s="9">
        <v>2036</v>
      </c>
    </row>
    <row r="23" spans="1:6" ht="21" x14ac:dyDescent="0.35">
      <c r="A23" s="15" t="s">
        <v>118</v>
      </c>
      <c r="B23" s="15"/>
      <c r="C23" s="16">
        <f>SUM(C4,C8,C11,C14,C16,C19)</f>
        <v>5627</v>
      </c>
      <c r="D23" s="16">
        <f>SUM(D4,D8,D11,D14,D16,D19)</f>
        <v>4049</v>
      </c>
      <c r="E23" s="16">
        <f>SUM(E4,E8,E11,E14,E16,E19)</f>
        <v>1809</v>
      </c>
      <c r="F23" s="16">
        <f>SUM(F4,F8,F11,F14,F16,F19)</f>
        <v>9676</v>
      </c>
    </row>
  </sheetData>
  <mergeCells count="1">
    <mergeCell ref="A1:F1"/>
  </mergeCells>
  <pageMargins left="0.61" right="0.19685039370078741" top="0.74803149606299213" bottom="0.74803149606299213" header="0.31496062992125984" footer="0.31496062992125984"/>
  <pageSetup paperSize="9" scale="75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RECUENTO TITULACIONES</vt:lpstr>
      <vt:lpstr>ESQUEMA1</vt:lpstr>
      <vt:lpstr>ESQUEMA 2</vt:lpstr>
      <vt:lpstr>NACIONALIDADES ALUMNOS</vt:lpstr>
      <vt:lpstr>RECUENTO POR MODALIDAD</vt:lpstr>
      <vt:lpstr>RESUMEN TITULACIONES OFICIALES</vt:lpstr>
      <vt:lpstr>RESUMEN TITULACIONES OFICIALES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Mengual Aguado</dc:creator>
  <cp:lastModifiedBy>Rebeca Garcia Garcia</cp:lastModifiedBy>
  <cp:lastPrinted>2019-07-12T07:18:00Z</cp:lastPrinted>
  <dcterms:created xsi:type="dcterms:W3CDTF">2019-06-28T10:09:17Z</dcterms:created>
  <dcterms:modified xsi:type="dcterms:W3CDTF">2019-09-25T09:41:56Z</dcterms:modified>
</cp:coreProperties>
</file>